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80" windowWidth="19140" windowHeight="7340" tabRatio="672" activeTab="2"/>
  </bookViews>
  <sheets>
    <sheet name="K19YDH" sheetId="3" r:id="rId1"/>
    <sheet name="K20YDH" sheetId="5" r:id="rId2"/>
    <sheet name="K21YDH" sheetId="6" r:id="rId3"/>
    <sheet name="K22YDH-sớm" sheetId="4" r:id="rId4"/>
    <sheet name="T19YDH" sheetId="7" r:id="rId5"/>
    <sheet name="T20YDHA,B" sheetId="8" r:id="rId6"/>
    <sheet name="T21YDH-B" sheetId="9" r:id="rId7"/>
    <sheet name="D22YDH" sheetId="1" r:id="rId8"/>
    <sheet name="D22YDH-B" sheetId="2" r:id="rId9"/>
  </sheets>
  <externalReferences>
    <externalReference r:id="rId10"/>
    <externalReference r:id="rId11"/>
    <externalReference r:id="rId12"/>
    <externalReference r:id="rId13"/>
    <externalReference r:id="rId14"/>
  </externalReferences>
  <calcPr calcId="145621"/>
</workbook>
</file>

<file path=xl/calcChain.xml><?xml version="1.0" encoding="utf-8"?>
<calcChain xmlns="http://schemas.openxmlformats.org/spreadsheetml/2006/main">
  <c r="H23" i="1" l="1"/>
  <c r="G23" i="1"/>
  <c r="F23" i="1"/>
  <c r="D23" i="1"/>
  <c r="C23" i="1"/>
  <c r="H22" i="1"/>
  <c r="G22" i="1"/>
  <c r="F22" i="1"/>
  <c r="D22" i="1"/>
  <c r="C22" i="1"/>
  <c r="H18" i="1"/>
  <c r="G18" i="1"/>
  <c r="F18" i="1"/>
  <c r="D18" i="1"/>
  <c r="C18" i="1"/>
  <c r="H17" i="1"/>
  <c r="G17" i="1"/>
  <c r="F17" i="1"/>
  <c r="D17" i="1"/>
  <c r="C17" i="1"/>
  <c r="H16" i="1"/>
  <c r="G16" i="1"/>
  <c r="F16" i="1"/>
  <c r="D16" i="1"/>
  <c r="C16" i="1"/>
  <c r="H15" i="1"/>
  <c r="G15" i="1"/>
  <c r="F15" i="1"/>
  <c r="D15" i="1"/>
  <c r="C15" i="1"/>
  <c r="H14" i="1"/>
  <c r="G14" i="1"/>
  <c r="F14" i="1"/>
  <c r="D14" i="1"/>
  <c r="C14" i="1"/>
  <c r="H13" i="1"/>
  <c r="G13" i="1"/>
  <c r="F13" i="1"/>
  <c r="D13" i="1"/>
  <c r="C13" i="1"/>
  <c r="H12" i="1"/>
  <c r="G12" i="1"/>
  <c r="F12" i="1"/>
  <c r="D12" i="1"/>
  <c r="C12" i="1"/>
  <c r="H11" i="1"/>
  <c r="G11" i="1"/>
  <c r="F11" i="1"/>
  <c r="D11" i="1"/>
  <c r="C11" i="1"/>
  <c r="H10" i="1"/>
  <c r="G10" i="1"/>
  <c r="F10" i="1"/>
  <c r="D10" i="1"/>
  <c r="C10" i="1"/>
  <c r="H23" i="9" l="1"/>
  <c r="G23" i="9"/>
  <c r="F23" i="9"/>
  <c r="D23" i="9"/>
  <c r="C23" i="9"/>
  <c r="H22" i="9"/>
  <c r="G22" i="9"/>
  <c r="F22" i="9"/>
  <c r="D22" i="9"/>
  <c r="C22" i="9"/>
  <c r="H18" i="9"/>
  <c r="G18" i="9"/>
  <c r="F18" i="9"/>
  <c r="D18" i="9"/>
  <c r="C18" i="9"/>
  <c r="H17" i="9"/>
  <c r="G17" i="9"/>
  <c r="F17" i="9"/>
  <c r="D17" i="9"/>
  <c r="C17" i="9"/>
  <c r="H16" i="9"/>
  <c r="G16" i="9"/>
  <c r="F16" i="9"/>
  <c r="D16" i="9"/>
  <c r="C16" i="9"/>
  <c r="H15" i="9"/>
  <c r="G15" i="9"/>
  <c r="F15" i="9"/>
  <c r="D15" i="9"/>
  <c r="C15" i="9"/>
  <c r="H14" i="9"/>
  <c r="G14" i="9"/>
  <c r="F14" i="9"/>
  <c r="D14" i="9"/>
  <c r="C14" i="9"/>
  <c r="H13" i="9"/>
  <c r="G13" i="9"/>
  <c r="F13" i="9"/>
  <c r="D13" i="9"/>
  <c r="C13" i="9"/>
  <c r="H12" i="9"/>
  <c r="G12" i="9"/>
  <c r="F12" i="9"/>
  <c r="D12" i="9"/>
  <c r="C12" i="9"/>
  <c r="H11" i="9"/>
  <c r="G11" i="9"/>
  <c r="F11" i="9"/>
  <c r="D11" i="9"/>
  <c r="C11" i="9"/>
  <c r="H10" i="9"/>
  <c r="G10" i="9"/>
  <c r="F10" i="9"/>
  <c r="D10" i="9"/>
  <c r="C10" i="9"/>
  <c r="H9" i="9"/>
  <c r="G9" i="9"/>
  <c r="F9" i="9"/>
  <c r="D9" i="9"/>
  <c r="C9" i="9"/>
  <c r="H8" i="8"/>
  <c r="G8" i="8"/>
  <c r="F8" i="8"/>
  <c r="E8" i="8"/>
  <c r="D8" i="8"/>
  <c r="C8" i="8"/>
  <c r="H7" i="8"/>
  <c r="G7" i="8"/>
  <c r="F7" i="8"/>
  <c r="E7" i="8"/>
  <c r="D7" i="8"/>
  <c r="C7" i="8"/>
  <c r="H460" i="6"/>
  <c r="G460" i="6"/>
  <c r="F460" i="6"/>
  <c r="D460" i="6"/>
  <c r="C460" i="6"/>
  <c r="H459" i="6"/>
  <c r="G459" i="6"/>
  <c r="F459" i="6"/>
  <c r="D459" i="6"/>
  <c r="C459" i="6"/>
  <c r="H458" i="6"/>
  <c r="G458" i="6"/>
  <c r="F458" i="6"/>
  <c r="D458" i="6"/>
  <c r="C458" i="6"/>
  <c r="H457" i="6"/>
  <c r="G457" i="6"/>
  <c r="F457" i="6"/>
  <c r="D457" i="6"/>
  <c r="C457" i="6"/>
  <c r="H456" i="6"/>
  <c r="G456" i="6"/>
  <c r="F456" i="6"/>
  <c r="D456" i="6"/>
  <c r="C456" i="6"/>
  <c r="H455" i="6"/>
  <c r="G455" i="6"/>
  <c r="F455" i="6"/>
  <c r="D455" i="6"/>
  <c r="C455" i="6"/>
  <c r="H454" i="6"/>
  <c r="G454" i="6"/>
  <c r="F454" i="6"/>
  <c r="D454" i="6"/>
  <c r="C454" i="6"/>
  <c r="H453" i="6"/>
  <c r="G453" i="6"/>
  <c r="F453" i="6"/>
  <c r="D453" i="6"/>
  <c r="C453" i="6"/>
  <c r="H452" i="6"/>
  <c r="G452" i="6"/>
  <c r="F452" i="6"/>
  <c r="D452" i="6"/>
  <c r="C452" i="6"/>
  <c r="H451" i="6"/>
  <c r="G451" i="6"/>
  <c r="F451" i="6"/>
  <c r="D451" i="6"/>
  <c r="C451" i="6"/>
  <c r="H450" i="6"/>
  <c r="G450" i="6"/>
  <c r="F450" i="6"/>
  <c r="D450" i="6"/>
  <c r="C450" i="6"/>
  <c r="H449" i="6"/>
  <c r="G449" i="6"/>
  <c r="F449" i="6"/>
  <c r="D449" i="6"/>
  <c r="C449" i="6"/>
  <c r="H448" i="6"/>
  <c r="G448" i="6"/>
  <c r="F448" i="6"/>
  <c r="D448" i="6"/>
  <c r="C448" i="6"/>
  <c r="H447" i="6"/>
  <c r="G447" i="6"/>
  <c r="F447" i="6"/>
  <c r="D447" i="6"/>
  <c r="C447" i="6"/>
  <c r="H446" i="6"/>
  <c r="G446" i="6"/>
  <c r="F446" i="6"/>
  <c r="D446" i="6"/>
  <c r="C446" i="6"/>
  <c r="H445" i="6"/>
  <c r="G445" i="6"/>
  <c r="F445" i="6"/>
  <c r="D445" i="6"/>
  <c r="C445" i="6"/>
  <c r="H444" i="6"/>
  <c r="G444" i="6"/>
  <c r="F444" i="6"/>
  <c r="D444" i="6"/>
  <c r="C444" i="6"/>
  <c r="H443" i="6"/>
  <c r="G443" i="6"/>
  <c r="F443" i="6"/>
  <c r="D443" i="6"/>
  <c r="C443" i="6"/>
  <c r="H442" i="6"/>
  <c r="G442" i="6"/>
  <c r="F442" i="6"/>
  <c r="D442" i="6"/>
  <c r="C442" i="6"/>
  <c r="H441" i="6"/>
  <c r="G441" i="6"/>
  <c r="F441" i="6"/>
  <c r="D441" i="6"/>
  <c r="C441" i="6"/>
  <c r="H440" i="6"/>
  <c r="G440" i="6"/>
  <c r="F440" i="6"/>
  <c r="D440" i="6"/>
  <c r="C440" i="6"/>
  <c r="H439" i="6"/>
  <c r="G439" i="6"/>
  <c r="F439" i="6"/>
  <c r="D439" i="6"/>
  <c r="C439" i="6"/>
  <c r="H438" i="6"/>
  <c r="G438" i="6"/>
  <c r="F438" i="6"/>
  <c r="D438" i="6"/>
  <c r="C438" i="6"/>
  <c r="H437" i="6"/>
  <c r="G437" i="6"/>
  <c r="F437" i="6"/>
  <c r="D437" i="6"/>
  <c r="C437" i="6"/>
  <c r="H436" i="6"/>
  <c r="G436" i="6"/>
  <c r="F436" i="6"/>
  <c r="D436" i="6"/>
  <c r="C436" i="6"/>
  <c r="H435" i="6"/>
  <c r="G435" i="6"/>
  <c r="F435" i="6"/>
  <c r="D435" i="6"/>
  <c r="C435" i="6"/>
  <c r="H434" i="6"/>
  <c r="G434" i="6"/>
  <c r="F434" i="6"/>
  <c r="D434" i="6"/>
  <c r="C434" i="6"/>
  <c r="H433" i="6"/>
  <c r="G433" i="6"/>
  <c r="F433" i="6"/>
  <c r="D433" i="6"/>
  <c r="C433" i="6"/>
  <c r="H432" i="6"/>
  <c r="G432" i="6"/>
  <c r="F432" i="6"/>
  <c r="D432" i="6"/>
  <c r="C432" i="6"/>
  <c r="H431" i="6"/>
  <c r="G431" i="6"/>
  <c r="F431" i="6"/>
  <c r="D431" i="6"/>
  <c r="C431" i="6"/>
  <c r="H430" i="6"/>
  <c r="G430" i="6"/>
  <c r="F430" i="6"/>
  <c r="D430" i="6"/>
  <c r="C430" i="6"/>
  <c r="H429" i="6"/>
  <c r="G429" i="6"/>
  <c r="F429" i="6"/>
  <c r="D429" i="6"/>
  <c r="C429" i="6"/>
  <c r="H428" i="6"/>
  <c r="G428" i="6"/>
  <c r="F428" i="6"/>
  <c r="D428" i="6"/>
  <c r="C428" i="6"/>
  <c r="H427" i="6"/>
  <c r="G427" i="6"/>
  <c r="F427" i="6"/>
  <c r="D427" i="6"/>
  <c r="C427" i="6"/>
  <c r="H426" i="6"/>
  <c r="G426" i="6"/>
  <c r="F426" i="6"/>
  <c r="D426" i="6"/>
  <c r="C426" i="6"/>
  <c r="H425" i="6"/>
  <c r="G425" i="6"/>
  <c r="F425" i="6"/>
  <c r="D425" i="6"/>
  <c r="C425" i="6"/>
  <c r="H424" i="6"/>
  <c r="G424" i="6"/>
  <c r="F424" i="6"/>
  <c r="D424" i="6"/>
  <c r="C424" i="6"/>
  <c r="H423" i="6"/>
  <c r="G423" i="6"/>
  <c r="F423" i="6"/>
  <c r="D423" i="6"/>
  <c r="C423" i="6"/>
  <c r="H422" i="6"/>
  <c r="G422" i="6"/>
  <c r="F422" i="6"/>
  <c r="D422" i="6"/>
  <c r="C422" i="6"/>
  <c r="H421" i="6"/>
  <c r="G421" i="6"/>
  <c r="F421" i="6"/>
  <c r="D421" i="6"/>
  <c r="C421" i="6"/>
  <c r="H420" i="6"/>
  <c r="G420" i="6"/>
  <c r="F420" i="6"/>
  <c r="D420" i="6"/>
  <c r="C420" i="6"/>
  <c r="H419" i="6"/>
  <c r="G419" i="6"/>
  <c r="F419" i="6"/>
  <c r="D419" i="6"/>
  <c r="C419" i="6"/>
  <c r="H418" i="6"/>
  <c r="G418" i="6"/>
  <c r="F418" i="6"/>
  <c r="D418" i="6"/>
  <c r="C418" i="6"/>
  <c r="H417" i="6"/>
  <c r="G417" i="6"/>
  <c r="F417" i="6"/>
  <c r="D417" i="6"/>
  <c r="C417" i="6"/>
  <c r="H416" i="6"/>
  <c r="G416" i="6"/>
  <c r="F416" i="6"/>
  <c r="D416" i="6"/>
  <c r="C416" i="6"/>
  <c r="H415" i="6"/>
  <c r="G415" i="6"/>
  <c r="F415" i="6"/>
  <c r="D415" i="6"/>
  <c r="C415" i="6"/>
  <c r="H414" i="6"/>
  <c r="G414" i="6"/>
  <c r="F414" i="6"/>
  <c r="D414" i="6"/>
  <c r="C414" i="6"/>
  <c r="H413" i="6"/>
  <c r="G413" i="6"/>
  <c r="F413" i="6"/>
  <c r="D413" i="6"/>
  <c r="C413" i="6"/>
  <c r="H412" i="6"/>
  <c r="G412" i="6"/>
  <c r="F412" i="6"/>
  <c r="D412" i="6"/>
  <c r="C412" i="6"/>
  <c r="H411" i="6"/>
  <c r="G411" i="6"/>
  <c r="F411" i="6"/>
  <c r="D411" i="6"/>
  <c r="C411" i="6"/>
  <c r="H410" i="6"/>
  <c r="G410" i="6"/>
  <c r="F410" i="6"/>
  <c r="D410" i="6"/>
  <c r="C410" i="6"/>
  <c r="H409" i="6"/>
  <c r="G409" i="6"/>
  <c r="F409" i="6"/>
  <c r="D409" i="6"/>
  <c r="C409" i="6"/>
  <c r="H408" i="6"/>
  <c r="G408" i="6"/>
  <c r="F408" i="6"/>
  <c r="D408" i="6"/>
  <c r="C408" i="6"/>
  <c r="H407" i="6"/>
  <c r="G407" i="6"/>
  <c r="F407" i="6"/>
  <c r="D407" i="6"/>
  <c r="C407" i="6"/>
  <c r="H406" i="6"/>
  <c r="G406" i="6"/>
  <c r="F406" i="6"/>
  <c r="D406" i="6"/>
  <c r="C406" i="6"/>
  <c r="H405" i="6"/>
  <c r="G405" i="6"/>
  <c r="F405" i="6"/>
  <c r="D405" i="6"/>
  <c r="C405" i="6"/>
  <c r="H404" i="6"/>
  <c r="G404" i="6"/>
  <c r="F404" i="6"/>
  <c r="D404" i="6"/>
  <c r="C404" i="6"/>
  <c r="H403" i="6"/>
  <c r="G403" i="6"/>
  <c r="F403" i="6"/>
  <c r="D403" i="6"/>
  <c r="C403" i="6"/>
  <c r="H402" i="6"/>
  <c r="G402" i="6"/>
  <c r="F402" i="6"/>
  <c r="D402" i="6"/>
  <c r="C402" i="6"/>
  <c r="H401" i="6"/>
  <c r="G401" i="6"/>
  <c r="F401" i="6"/>
  <c r="D401" i="6"/>
  <c r="C401" i="6"/>
  <c r="H400" i="6"/>
  <c r="G400" i="6"/>
  <c r="F400" i="6"/>
  <c r="D400" i="6"/>
  <c r="C400" i="6"/>
  <c r="H399" i="6"/>
  <c r="G399" i="6"/>
  <c r="F399" i="6"/>
  <c r="D399" i="6"/>
  <c r="C399" i="6"/>
  <c r="H398" i="6"/>
  <c r="G398" i="6"/>
  <c r="F398" i="6"/>
  <c r="D398" i="6"/>
  <c r="C398" i="6"/>
  <c r="H397" i="6"/>
  <c r="G397" i="6"/>
  <c r="F397" i="6"/>
  <c r="D397" i="6"/>
  <c r="C397" i="6"/>
  <c r="H396" i="6"/>
  <c r="G396" i="6"/>
  <c r="F396" i="6"/>
  <c r="D396" i="6"/>
  <c r="C396" i="6"/>
  <c r="H395" i="6"/>
  <c r="G395" i="6"/>
  <c r="F395" i="6"/>
  <c r="D395" i="6"/>
  <c r="C395" i="6"/>
  <c r="H394" i="6"/>
  <c r="G394" i="6"/>
  <c r="F394" i="6"/>
  <c r="D394" i="6"/>
  <c r="C394" i="6"/>
  <c r="H393" i="6"/>
  <c r="G393" i="6"/>
  <c r="F393" i="6"/>
  <c r="D393" i="6"/>
  <c r="C393" i="6"/>
  <c r="H392" i="6"/>
  <c r="G392" i="6"/>
  <c r="F392" i="6"/>
  <c r="D392" i="6"/>
  <c r="C392" i="6"/>
  <c r="H391" i="6"/>
  <c r="G391" i="6"/>
  <c r="F391" i="6"/>
  <c r="D391" i="6"/>
  <c r="C391" i="6"/>
  <c r="H390" i="6"/>
  <c r="G390" i="6"/>
  <c r="F390" i="6"/>
  <c r="D390" i="6"/>
  <c r="C390" i="6"/>
  <c r="H389" i="6"/>
  <c r="G389" i="6"/>
  <c r="F389" i="6"/>
  <c r="D389" i="6"/>
  <c r="C389" i="6"/>
  <c r="H388" i="6"/>
  <c r="G388" i="6"/>
  <c r="F388" i="6"/>
  <c r="D388" i="6"/>
  <c r="C388" i="6"/>
  <c r="H387" i="6"/>
  <c r="G387" i="6"/>
  <c r="F387" i="6"/>
  <c r="D387" i="6"/>
  <c r="C387" i="6"/>
  <c r="H386" i="6"/>
  <c r="G386" i="6"/>
  <c r="F386" i="6"/>
  <c r="D386" i="6"/>
  <c r="C386" i="6"/>
  <c r="H385" i="6"/>
  <c r="G385" i="6"/>
  <c r="F385" i="6"/>
  <c r="D385" i="6"/>
  <c r="C385" i="6"/>
  <c r="H384" i="6"/>
  <c r="G384" i="6"/>
  <c r="F384" i="6"/>
  <c r="D384" i="6"/>
  <c r="C384" i="6"/>
  <c r="H383" i="6"/>
  <c r="G383" i="6"/>
  <c r="F383" i="6"/>
  <c r="D383" i="6"/>
  <c r="C383" i="6"/>
  <c r="H382" i="6"/>
  <c r="G382" i="6"/>
  <c r="F382" i="6"/>
  <c r="D382" i="6"/>
  <c r="C382" i="6"/>
  <c r="H381" i="6"/>
  <c r="G381" i="6"/>
  <c r="F381" i="6"/>
  <c r="D381" i="6"/>
  <c r="C381" i="6"/>
  <c r="H380" i="6"/>
  <c r="G380" i="6"/>
  <c r="F380" i="6"/>
  <c r="D380" i="6"/>
  <c r="C380" i="6"/>
  <c r="H379" i="6"/>
  <c r="G379" i="6"/>
  <c r="F379" i="6"/>
  <c r="D379" i="6"/>
  <c r="C379" i="6"/>
  <c r="H378" i="6"/>
  <c r="G378" i="6"/>
  <c r="F378" i="6"/>
  <c r="D378" i="6"/>
  <c r="C378" i="6"/>
  <c r="H377" i="6"/>
  <c r="G377" i="6"/>
  <c r="F377" i="6"/>
  <c r="D377" i="6"/>
  <c r="C377" i="6"/>
  <c r="H376" i="6"/>
  <c r="G376" i="6"/>
  <c r="F376" i="6"/>
  <c r="D376" i="6"/>
  <c r="C376" i="6"/>
  <c r="H375" i="6"/>
  <c r="G375" i="6"/>
  <c r="F375" i="6"/>
  <c r="D375" i="6"/>
  <c r="C375" i="6"/>
  <c r="H374" i="6"/>
  <c r="G374" i="6"/>
  <c r="F374" i="6"/>
  <c r="D374" i="6"/>
  <c r="C374" i="6"/>
  <c r="H373" i="6"/>
  <c r="G373" i="6"/>
  <c r="F373" i="6"/>
  <c r="D373" i="6"/>
  <c r="C373" i="6"/>
  <c r="H372" i="6"/>
  <c r="G372" i="6"/>
  <c r="F372" i="6"/>
  <c r="D372" i="6"/>
  <c r="C372" i="6"/>
  <c r="H371" i="6"/>
  <c r="G371" i="6"/>
  <c r="F371" i="6"/>
  <c r="D371" i="6"/>
  <c r="C371" i="6"/>
  <c r="H370" i="6"/>
  <c r="G370" i="6"/>
  <c r="F370" i="6"/>
  <c r="D370" i="6"/>
  <c r="C370" i="6"/>
  <c r="H369" i="6"/>
  <c r="G369" i="6"/>
  <c r="F369" i="6"/>
  <c r="D369" i="6"/>
  <c r="C369" i="6"/>
  <c r="H368" i="6"/>
  <c r="G368" i="6"/>
  <c r="F368" i="6"/>
  <c r="D368" i="6"/>
  <c r="C368" i="6"/>
  <c r="H367" i="6"/>
  <c r="G367" i="6"/>
  <c r="F367" i="6"/>
  <c r="D367" i="6"/>
  <c r="C367" i="6"/>
  <c r="H366" i="6"/>
  <c r="G366" i="6"/>
  <c r="F366" i="6"/>
  <c r="D366" i="6"/>
  <c r="C366" i="6"/>
  <c r="H365" i="6"/>
  <c r="G365" i="6"/>
  <c r="F365" i="6"/>
  <c r="D365" i="6"/>
  <c r="C365" i="6"/>
  <c r="H364" i="6"/>
  <c r="G364" i="6"/>
  <c r="F364" i="6"/>
  <c r="D364" i="6"/>
  <c r="C364" i="6"/>
  <c r="H363" i="6"/>
  <c r="G363" i="6"/>
  <c r="F363" i="6"/>
  <c r="D363" i="6"/>
  <c r="C363" i="6"/>
  <c r="H362" i="6"/>
  <c r="G362" i="6"/>
  <c r="F362" i="6"/>
  <c r="D362" i="6"/>
  <c r="C362" i="6"/>
  <c r="H361" i="6"/>
  <c r="G361" i="6"/>
  <c r="F361" i="6"/>
  <c r="D361" i="6"/>
  <c r="C361" i="6"/>
  <c r="H360" i="6"/>
  <c r="G360" i="6"/>
  <c r="F360" i="6"/>
  <c r="D360" i="6"/>
  <c r="C360" i="6"/>
  <c r="H359" i="6"/>
  <c r="G359" i="6"/>
  <c r="F359" i="6"/>
  <c r="D359" i="6"/>
  <c r="C359" i="6"/>
  <c r="H358" i="6"/>
  <c r="G358" i="6"/>
  <c r="F358" i="6"/>
  <c r="D358" i="6"/>
  <c r="C358" i="6"/>
  <c r="H357" i="6"/>
  <c r="G357" i="6"/>
  <c r="F357" i="6"/>
  <c r="D357" i="6"/>
  <c r="C357" i="6"/>
  <c r="H356" i="6"/>
  <c r="G356" i="6"/>
  <c r="F356" i="6"/>
  <c r="D356" i="6"/>
  <c r="C356" i="6"/>
  <c r="H355" i="6"/>
  <c r="G355" i="6"/>
  <c r="F355" i="6"/>
  <c r="D355" i="6"/>
  <c r="C355" i="6"/>
  <c r="H354" i="6"/>
  <c r="G354" i="6"/>
  <c r="F354" i="6"/>
  <c r="D354" i="6"/>
  <c r="C354" i="6"/>
  <c r="H353" i="6"/>
  <c r="G353" i="6"/>
  <c r="F353" i="6"/>
  <c r="D353" i="6"/>
  <c r="C353" i="6"/>
  <c r="H352" i="6"/>
  <c r="G352" i="6"/>
  <c r="F352" i="6"/>
  <c r="D352" i="6"/>
  <c r="C352" i="6"/>
  <c r="H351" i="6"/>
  <c r="G351" i="6"/>
  <c r="F351" i="6"/>
  <c r="D351" i="6"/>
  <c r="C351" i="6"/>
  <c r="H350" i="6"/>
  <c r="G350" i="6"/>
  <c r="F350" i="6"/>
  <c r="D350" i="6"/>
  <c r="C350" i="6"/>
  <c r="H349" i="6"/>
  <c r="G349" i="6"/>
  <c r="F349" i="6"/>
  <c r="D349" i="6"/>
  <c r="C349" i="6"/>
  <c r="H348" i="6"/>
  <c r="G348" i="6"/>
  <c r="F348" i="6"/>
  <c r="D348" i="6"/>
  <c r="C348" i="6"/>
  <c r="H347" i="6"/>
  <c r="G347" i="6"/>
  <c r="F347" i="6"/>
  <c r="D347" i="6"/>
  <c r="C347" i="6"/>
  <c r="H346" i="6"/>
  <c r="G346" i="6"/>
  <c r="F346" i="6"/>
  <c r="D346" i="6"/>
  <c r="C346" i="6"/>
  <c r="H345" i="6"/>
  <c r="G345" i="6"/>
  <c r="F345" i="6"/>
  <c r="D345" i="6"/>
  <c r="C345" i="6"/>
  <c r="H344" i="6"/>
  <c r="G344" i="6"/>
  <c r="F344" i="6"/>
  <c r="D344" i="6"/>
  <c r="C344" i="6"/>
  <c r="H343" i="6"/>
  <c r="G343" i="6"/>
  <c r="F343" i="6"/>
  <c r="D343" i="6"/>
  <c r="C343" i="6"/>
  <c r="H342" i="6"/>
  <c r="G342" i="6"/>
  <c r="F342" i="6"/>
  <c r="D342" i="6"/>
  <c r="C342" i="6"/>
  <c r="H341" i="6"/>
  <c r="G341" i="6"/>
  <c r="F341" i="6"/>
  <c r="D341" i="6"/>
  <c r="C341" i="6"/>
  <c r="H340" i="6"/>
  <c r="G340" i="6"/>
  <c r="F340" i="6"/>
  <c r="D340" i="6"/>
  <c r="C340" i="6"/>
  <c r="H339" i="6"/>
  <c r="G339" i="6"/>
  <c r="F339" i="6"/>
  <c r="D339" i="6"/>
  <c r="C339" i="6"/>
  <c r="H338" i="6"/>
  <c r="G338" i="6"/>
  <c r="F338" i="6"/>
  <c r="D338" i="6"/>
  <c r="C338" i="6"/>
  <c r="H337" i="6"/>
  <c r="G337" i="6"/>
  <c r="F337" i="6"/>
  <c r="D337" i="6"/>
  <c r="C337" i="6"/>
  <c r="H336" i="6"/>
  <c r="G336" i="6"/>
  <c r="F336" i="6"/>
  <c r="D336" i="6"/>
  <c r="C336" i="6"/>
  <c r="H335" i="6"/>
  <c r="G335" i="6"/>
  <c r="F335" i="6"/>
  <c r="D335" i="6"/>
  <c r="C335" i="6"/>
  <c r="H334" i="6"/>
  <c r="G334" i="6"/>
  <c r="F334" i="6"/>
  <c r="D334" i="6"/>
  <c r="C334" i="6"/>
  <c r="H333" i="6"/>
  <c r="G333" i="6"/>
  <c r="F333" i="6"/>
  <c r="D333" i="6"/>
  <c r="C333" i="6"/>
  <c r="H332" i="6"/>
  <c r="G332" i="6"/>
  <c r="F332" i="6"/>
  <c r="D332" i="6"/>
  <c r="C332" i="6"/>
  <c r="H331" i="6"/>
  <c r="G331" i="6"/>
  <c r="F331" i="6"/>
  <c r="D331" i="6"/>
  <c r="C331" i="6"/>
  <c r="H330" i="6"/>
  <c r="G330" i="6"/>
  <c r="F330" i="6"/>
  <c r="D330" i="6"/>
  <c r="C330" i="6"/>
  <c r="H329" i="6"/>
  <c r="G329" i="6"/>
  <c r="F329" i="6"/>
  <c r="D329" i="6"/>
  <c r="C329" i="6"/>
  <c r="H328" i="6"/>
  <c r="G328" i="6"/>
  <c r="F328" i="6"/>
  <c r="D328" i="6"/>
  <c r="C328" i="6"/>
  <c r="H327" i="6"/>
  <c r="G327" i="6"/>
  <c r="F327" i="6"/>
  <c r="D327" i="6"/>
  <c r="C327" i="6"/>
  <c r="H326" i="6"/>
  <c r="G326" i="6"/>
  <c r="F326" i="6"/>
  <c r="D326" i="6"/>
  <c r="C326" i="6"/>
  <c r="H325" i="6"/>
  <c r="G325" i="6"/>
  <c r="F325" i="6"/>
  <c r="D325" i="6"/>
  <c r="C325" i="6"/>
  <c r="H324" i="6"/>
  <c r="G324" i="6"/>
  <c r="F324" i="6"/>
  <c r="D324" i="6"/>
  <c r="C324" i="6"/>
  <c r="H323" i="6"/>
  <c r="G323" i="6"/>
  <c r="F323" i="6"/>
  <c r="D323" i="6"/>
  <c r="C323" i="6"/>
  <c r="H322" i="6"/>
  <c r="G322" i="6"/>
  <c r="F322" i="6"/>
  <c r="D322" i="6"/>
  <c r="C322" i="6"/>
  <c r="H321" i="6"/>
  <c r="G321" i="6"/>
  <c r="F321" i="6"/>
  <c r="D321" i="6"/>
  <c r="C321" i="6"/>
  <c r="H320" i="6"/>
  <c r="G320" i="6"/>
  <c r="F320" i="6"/>
  <c r="D320" i="6"/>
  <c r="C320" i="6"/>
  <c r="H319" i="6"/>
  <c r="G319" i="6"/>
  <c r="F319" i="6"/>
  <c r="D319" i="6"/>
  <c r="C319" i="6"/>
  <c r="H318" i="6"/>
  <c r="G318" i="6"/>
  <c r="F318" i="6"/>
  <c r="D318" i="6"/>
  <c r="C318" i="6"/>
  <c r="H317" i="6"/>
  <c r="G317" i="6"/>
  <c r="F317" i="6"/>
  <c r="D317" i="6"/>
  <c r="C317" i="6"/>
  <c r="H316" i="6"/>
  <c r="G316" i="6"/>
  <c r="F316" i="6"/>
  <c r="D316" i="6"/>
  <c r="C316" i="6"/>
  <c r="H315" i="6"/>
  <c r="G315" i="6"/>
  <c r="F315" i="6"/>
  <c r="D315" i="6"/>
  <c r="C315" i="6"/>
  <c r="H314" i="6"/>
  <c r="G314" i="6"/>
  <c r="F314" i="6"/>
  <c r="D314" i="6"/>
  <c r="C314" i="6"/>
  <c r="H313" i="6"/>
  <c r="G313" i="6"/>
  <c r="F313" i="6"/>
  <c r="D313" i="6"/>
  <c r="C313" i="6"/>
  <c r="H312" i="6"/>
  <c r="G312" i="6"/>
  <c r="F312" i="6"/>
  <c r="D312" i="6"/>
  <c r="C312" i="6"/>
  <c r="H311" i="6"/>
  <c r="G311" i="6"/>
  <c r="F311" i="6"/>
  <c r="D311" i="6"/>
  <c r="C311" i="6"/>
  <c r="H310" i="6"/>
  <c r="G310" i="6"/>
  <c r="F310" i="6"/>
  <c r="D310" i="6"/>
  <c r="C310" i="6"/>
  <c r="H309" i="6"/>
  <c r="G309" i="6"/>
  <c r="F309" i="6"/>
  <c r="D309" i="6"/>
  <c r="C309" i="6"/>
  <c r="H308" i="6"/>
  <c r="G308" i="6"/>
  <c r="F308" i="6"/>
  <c r="D308" i="6"/>
  <c r="C308" i="6"/>
  <c r="H307" i="6"/>
  <c r="G307" i="6"/>
  <c r="F307" i="6"/>
  <c r="D307" i="6"/>
  <c r="C307" i="6"/>
  <c r="H306" i="6"/>
  <c r="G306" i="6"/>
  <c r="F306" i="6"/>
  <c r="D306" i="6"/>
  <c r="C306" i="6"/>
  <c r="H305" i="6"/>
  <c r="G305" i="6"/>
  <c r="F305" i="6"/>
  <c r="D305" i="6"/>
  <c r="C305" i="6"/>
  <c r="H304" i="6"/>
  <c r="G304" i="6"/>
  <c r="F304" i="6"/>
  <c r="D304" i="6"/>
  <c r="C304" i="6"/>
  <c r="H303" i="6"/>
  <c r="G303" i="6"/>
  <c r="F303" i="6"/>
  <c r="D303" i="6"/>
  <c r="C303" i="6"/>
  <c r="H302" i="6"/>
  <c r="G302" i="6"/>
  <c r="F302" i="6"/>
  <c r="D302" i="6"/>
  <c r="C302" i="6"/>
  <c r="H301" i="6"/>
  <c r="G301" i="6"/>
  <c r="F301" i="6"/>
  <c r="D301" i="6"/>
  <c r="C301" i="6"/>
  <c r="H300" i="6"/>
  <c r="G300" i="6"/>
  <c r="F300" i="6"/>
  <c r="D300" i="6"/>
  <c r="C300" i="6"/>
  <c r="H299" i="6"/>
  <c r="G299" i="6"/>
  <c r="F299" i="6"/>
  <c r="D299" i="6"/>
  <c r="C299" i="6"/>
  <c r="H298" i="6"/>
  <c r="G298" i="6"/>
  <c r="F298" i="6"/>
  <c r="D298" i="6"/>
  <c r="C298" i="6"/>
  <c r="H297" i="6"/>
  <c r="G297" i="6"/>
  <c r="F297" i="6"/>
  <c r="D297" i="6"/>
  <c r="C297" i="6"/>
  <c r="H296" i="6"/>
  <c r="G296" i="6"/>
  <c r="F296" i="6"/>
  <c r="D296" i="6"/>
  <c r="C296" i="6"/>
  <c r="H295" i="6"/>
  <c r="G295" i="6"/>
  <c r="F295" i="6"/>
  <c r="D295" i="6"/>
  <c r="C295" i="6"/>
  <c r="H294" i="6"/>
  <c r="G294" i="6"/>
  <c r="F294" i="6"/>
  <c r="D294" i="6"/>
  <c r="C294" i="6"/>
  <c r="H293" i="6"/>
  <c r="G293" i="6"/>
  <c r="F293" i="6"/>
  <c r="D293" i="6"/>
  <c r="C293" i="6"/>
  <c r="H292" i="6"/>
  <c r="G292" i="6"/>
  <c r="F292" i="6"/>
  <c r="D292" i="6"/>
  <c r="C292" i="6"/>
  <c r="H291" i="6"/>
  <c r="G291" i="6"/>
  <c r="F291" i="6"/>
  <c r="D291" i="6"/>
  <c r="C291" i="6"/>
  <c r="H290" i="6"/>
  <c r="G290" i="6"/>
  <c r="F290" i="6"/>
  <c r="D290" i="6"/>
  <c r="C290" i="6"/>
  <c r="H289" i="6"/>
  <c r="G289" i="6"/>
  <c r="F289" i="6"/>
  <c r="D289" i="6"/>
  <c r="C289" i="6"/>
  <c r="H288" i="6"/>
  <c r="G288" i="6"/>
  <c r="F288" i="6"/>
  <c r="D288" i="6"/>
  <c r="C288" i="6"/>
  <c r="H287" i="6"/>
  <c r="G287" i="6"/>
  <c r="F287" i="6"/>
  <c r="D287" i="6"/>
  <c r="C287" i="6"/>
  <c r="H286" i="6"/>
  <c r="G286" i="6"/>
  <c r="F286" i="6"/>
  <c r="D286" i="6"/>
  <c r="C286" i="6"/>
  <c r="H285" i="6"/>
  <c r="G285" i="6"/>
  <c r="F285" i="6"/>
  <c r="D285" i="6"/>
  <c r="C285" i="6"/>
  <c r="H284" i="6"/>
  <c r="G284" i="6"/>
  <c r="F284" i="6"/>
  <c r="D284" i="6"/>
  <c r="C284" i="6"/>
  <c r="H283" i="6"/>
  <c r="G283" i="6"/>
  <c r="F283" i="6"/>
  <c r="D283" i="6"/>
  <c r="C283" i="6"/>
  <c r="H282" i="6"/>
  <c r="G282" i="6"/>
  <c r="F282" i="6"/>
  <c r="D282" i="6"/>
  <c r="C282" i="6"/>
  <c r="H281" i="6"/>
  <c r="G281" i="6"/>
  <c r="F281" i="6"/>
  <c r="D281" i="6"/>
  <c r="C281" i="6"/>
  <c r="H280" i="6"/>
  <c r="G280" i="6"/>
  <c r="F280" i="6"/>
  <c r="D280" i="6"/>
  <c r="C280" i="6"/>
  <c r="H279" i="6"/>
  <c r="G279" i="6"/>
  <c r="F279" i="6"/>
  <c r="D279" i="6"/>
  <c r="C279" i="6"/>
  <c r="H278" i="6"/>
  <c r="G278" i="6"/>
  <c r="F278" i="6"/>
  <c r="D278" i="6"/>
  <c r="C278" i="6"/>
  <c r="H277" i="6"/>
  <c r="G277" i="6"/>
  <c r="F277" i="6"/>
  <c r="D277" i="6"/>
  <c r="C277" i="6"/>
  <c r="H276" i="6"/>
  <c r="G276" i="6"/>
  <c r="F276" i="6"/>
  <c r="D276" i="6"/>
  <c r="C276" i="6"/>
  <c r="H275" i="6"/>
  <c r="G275" i="6"/>
  <c r="F275" i="6"/>
  <c r="D275" i="6"/>
  <c r="C275" i="6"/>
  <c r="H274" i="6"/>
  <c r="G274" i="6"/>
  <c r="F274" i="6"/>
  <c r="D274" i="6"/>
  <c r="C274" i="6"/>
  <c r="H273" i="6"/>
  <c r="G273" i="6"/>
  <c r="F273" i="6"/>
  <c r="D273" i="6"/>
  <c r="C273" i="6"/>
  <c r="H272" i="6"/>
  <c r="G272" i="6"/>
  <c r="F272" i="6"/>
  <c r="D272" i="6"/>
  <c r="C272" i="6"/>
  <c r="H271" i="6"/>
  <c r="G271" i="6"/>
  <c r="F271" i="6"/>
  <c r="D271" i="6"/>
  <c r="C271" i="6"/>
  <c r="H270" i="6"/>
  <c r="G270" i="6"/>
  <c r="F270" i="6"/>
  <c r="D270" i="6"/>
  <c r="C270" i="6"/>
  <c r="H269" i="6"/>
  <c r="G269" i="6"/>
  <c r="F269" i="6"/>
  <c r="D269" i="6"/>
  <c r="C269" i="6"/>
  <c r="H268" i="6"/>
  <c r="G268" i="6"/>
  <c r="F268" i="6"/>
  <c r="D268" i="6"/>
  <c r="C268" i="6"/>
  <c r="H267" i="6"/>
  <c r="G267" i="6"/>
  <c r="F267" i="6"/>
  <c r="D267" i="6"/>
  <c r="C267" i="6"/>
  <c r="H266" i="6"/>
  <c r="G266" i="6"/>
  <c r="F266" i="6"/>
  <c r="D266" i="6"/>
  <c r="C266" i="6"/>
  <c r="H265" i="6"/>
  <c r="G265" i="6"/>
  <c r="F265" i="6"/>
  <c r="D265" i="6"/>
  <c r="C265" i="6"/>
  <c r="H264" i="6"/>
  <c r="G264" i="6"/>
  <c r="F264" i="6"/>
  <c r="D264" i="6"/>
  <c r="C264" i="6"/>
  <c r="H263" i="6"/>
  <c r="G263" i="6"/>
  <c r="F263" i="6"/>
  <c r="D263" i="6"/>
  <c r="C263" i="6"/>
  <c r="H262" i="6"/>
  <c r="G262" i="6"/>
  <c r="F262" i="6"/>
  <c r="D262" i="6"/>
  <c r="C262" i="6"/>
  <c r="H261" i="6"/>
  <c r="G261" i="6"/>
  <c r="F261" i="6"/>
  <c r="D261" i="6"/>
  <c r="C261" i="6"/>
  <c r="H260" i="6"/>
  <c r="G260" i="6"/>
  <c r="F260" i="6"/>
  <c r="D260" i="6"/>
  <c r="C260" i="6"/>
  <c r="H259" i="6"/>
  <c r="G259" i="6"/>
  <c r="F259" i="6"/>
  <c r="D259" i="6"/>
  <c r="C259" i="6"/>
  <c r="H258" i="6"/>
  <c r="G258" i="6"/>
  <c r="F258" i="6"/>
  <c r="D258" i="6"/>
  <c r="C258" i="6"/>
  <c r="H257" i="6"/>
  <c r="G257" i="6"/>
  <c r="F257" i="6"/>
  <c r="D257" i="6"/>
  <c r="C257" i="6"/>
  <c r="H256" i="6"/>
  <c r="G256" i="6"/>
  <c r="F256" i="6"/>
  <c r="D256" i="6"/>
  <c r="C256" i="6"/>
  <c r="H255" i="6"/>
  <c r="G255" i="6"/>
  <c r="F255" i="6"/>
  <c r="D255" i="6"/>
  <c r="C255" i="6"/>
  <c r="H254" i="6"/>
  <c r="G254" i="6"/>
  <c r="F254" i="6"/>
  <c r="D254" i="6"/>
  <c r="C254" i="6"/>
  <c r="H253" i="6"/>
  <c r="G253" i="6"/>
  <c r="F253" i="6"/>
  <c r="D253" i="6"/>
  <c r="C253" i="6"/>
  <c r="H252" i="6"/>
  <c r="G252" i="6"/>
  <c r="F252" i="6"/>
  <c r="D252" i="6"/>
  <c r="C252" i="6"/>
  <c r="H251" i="6"/>
  <c r="G251" i="6"/>
  <c r="F251" i="6"/>
  <c r="D251" i="6"/>
  <c r="C251" i="6"/>
  <c r="H250" i="6"/>
  <c r="G250" i="6"/>
  <c r="F250" i="6"/>
  <c r="D250" i="6"/>
  <c r="C250" i="6"/>
  <c r="H249" i="6"/>
  <c r="G249" i="6"/>
  <c r="F249" i="6"/>
  <c r="D249" i="6"/>
  <c r="C249" i="6"/>
  <c r="H248" i="6"/>
  <c r="G248" i="6"/>
  <c r="F248" i="6"/>
  <c r="D248" i="6"/>
  <c r="C248" i="6"/>
  <c r="H247" i="6"/>
  <c r="G247" i="6"/>
  <c r="F247" i="6"/>
  <c r="D247" i="6"/>
  <c r="C247" i="6"/>
  <c r="H246" i="6"/>
  <c r="G246" i="6"/>
  <c r="F246" i="6"/>
  <c r="D246" i="6"/>
  <c r="C246" i="6"/>
  <c r="H245" i="6"/>
  <c r="G245" i="6"/>
  <c r="F245" i="6"/>
  <c r="D245" i="6"/>
  <c r="C245" i="6"/>
  <c r="H244" i="6"/>
  <c r="G244" i="6"/>
  <c r="F244" i="6"/>
  <c r="D244" i="6"/>
  <c r="C244" i="6"/>
  <c r="H243" i="6"/>
  <c r="G243" i="6"/>
  <c r="F243" i="6"/>
  <c r="D243" i="6"/>
  <c r="C243" i="6"/>
  <c r="H242" i="6"/>
  <c r="G242" i="6"/>
  <c r="F242" i="6"/>
  <c r="D242" i="6"/>
  <c r="C242" i="6"/>
  <c r="H241" i="6"/>
  <c r="G241" i="6"/>
  <c r="F241" i="6"/>
  <c r="D241" i="6"/>
  <c r="C241" i="6"/>
  <c r="H240" i="6"/>
  <c r="G240" i="6"/>
  <c r="F240" i="6"/>
  <c r="D240" i="6"/>
  <c r="C240" i="6"/>
  <c r="H239" i="6"/>
  <c r="G239" i="6"/>
  <c r="F239" i="6"/>
  <c r="D239" i="6"/>
  <c r="C239" i="6"/>
  <c r="H238" i="6"/>
  <c r="G238" i="6"/>
  <c r="F238" i="6"/>
  <c r="D238" i="6"/>
  <c r="C238" i="6"/>
  <c r="H237" i="6"/>
  <c r="G237" i="6"/>
  <c r="F237" i="6"/>
  <c r="D237" i="6"/>
  <c r="C237" i="6"/>
  <c r="H236" i="6"/>
  <c r="G236" i="6"/>
  <c r="F236" i="6"/>
  <c r="D236" i="6"/>
  <c r="C236" i="6"/>
  <c r="H235" i="6"/>
  <c r="G235" i="6"/>
  <c r="F235" i="6"/>
  <c r="D235" i="6"/>
  <c r="C235" i="6"/>
  <c r="H234" i="6"/>
  <c r="G234" i="6"/>
  <c r="F234" i="6"/>
  <c r="D234" i="6"/>
  <c r="C234" i="6"/>
  <c r="H233" i="6"/>
  <c r="G233" i="6"/>
  <c r="F233" i="6"/>
  <c r="D233" i="6"/>
  <c r="C233" i="6"/>
  <c r="H232" i="6"/>
  <c r="G232" i="6"/>
  <c r="F232" i="6"/>
  <c r="D232" i="6"/>
  <c r="C232" i="6"/>
  <c r="H231" i="6"/>
  <c r="G231" i="6"/>
  <c r="F231" i="6"/>
  <c r="D231" i="6"/>
  <c r="C231" i="6"/>
  <c r="H230" i="6"/>
  <c r="G230" i="6"/>
  <c r="F230" i="6"/>
  <c r="D230" i="6"/>
  <c r="C230" i="6"/>
  <c r="H229" i="6"/>
  <c r="G229" i="6"/>
  <c r="F229" i="6"/>
  <c r="D229" i="6"/>
  <c r="C229" i="6"/>
  <c r="H228" i="6"/>
  <c r="G228" i="6"/>
  <c r="F228" i="6"/>
  <c r="D228" i="6"/>
  <c r="C228" i="6"/>
  <c r="H227" i="6"/>
  <c r="G227" i="6"/>
  <c r="F227" i="6"/>
  <c r="D227" i="6"/>
  <c r="C227" i="6"/>
  <c r="H226" i="6"/>
  <c r="G226" i="6"/>
  <c r="F226" i="6"/>
  <c r="D226" i="6"/>
  <c r="C226" i="6"/>
  <c r="H225" i="6"/>
  <c r="G225" i="6"/>
  <c r="F225" i="6"/>
  <c r="D225" i="6"/>
  <c r="C225" i="6"/>
  <c r="H224" i="6"/>
  <c r="G224" i="6"/>
  <c r="F224" i="6"/>
  <c r="D224" i="6"/>
  <c r="C224" i="6"/>
  <c r="H223" i="6"/>
  <c r="G223" i="6"/>
  <c r="F223" i="6"/>
  <c r="D223" i="6"/>
  <c r="C223" i="6"/>
  <c r="H222" i="6"/>
  <c r="G222" i="6"/>
  <c r="F222" i="6"/>
  <c r="D222" i="6"/>
  <c r="C222" i="6"/>
  <c r="H221" i="6"/>
  <c r="G221" i="6"/>
  <c r="F221" i="6"/>
  <c r="D221" i="6"/>
  <c r="C221" i="6"/>
  <c r="H220" i="6"/>
  <c r="G220" i="6"/>
  <c r="F220" i="6"/>
  <c r="D220" i="6"/>
  <c r="C220" i="6"/>
  <c r="H219" i="6"/>
  <c r="G219" i="6"/>
  <c r="F219" i="6"/>
  <c r="D219" i="6"/>
  <c r="C219" i="6"/>
  <c r="H218" i="6"/>
  <c r="G218" i="6"/>
  <c r="F218" i="6"/>
  <c r="D218" i="6"/>
  <c r="C218" i="6"/>
  <c r="H217" i="6"/>
  <c r="G217" i="6"/>
  <c r="F217" i="6"/>
  <c r="D217" i="6"/>
  <c r="C217" i="6"/>
  <c r="H216" i="6"/>
  <c r="G216" i="6"/>
  <c r="F216" i="6"/>
  <c r="D216" i="6"/>
  <c r="C216" i="6"/>
  <c r="H215" i="6"/>
  <c r="G215" i="6"/>
  <c r="F215" i="6"/>
  <c r="D215" i="6"/>
  <c r="C215" i="6"/>
  <c r="H214" i="6"/>
  <c r="G214" i="6"/>
  <c r="F214" i="6"/>
  <c r="D214" i="6"/>
  <c r="C214" i="6"/>
  <c r="H213" i="6"/>
  <c r="G213" i="6"/>
  <c r="F213" i="6"/>
  <c r="D213" i="6"/>
  <c r="C213" i="6"/>
  <c r="H212" i="6"/>
  <c r="G212" i="6"/>
  <c r="F212" i="6"/>
  <c r="D212" i="6"/>
  <c r="C212" i="6"/>
  <c r="H211" i="6"/>
  <c r="G211" i="6"/>
  <c r="F211" i="6"/>
  <c r="D211" i="6"/>
  <c r="C211" i="6"/>
  <c r="H210" i="6"/>
  <c r="G210" i="6"/>
  <c r="F210" i="6"/>
  <c r="D210" i="6"/>
  <c r="C210" i="6"/>
  <c r="H209" i="6"/>
  <c r="G209" i="6"/>
  <c r="F209" i="6"/>
  <c r="D209" i="6"/>
  <c r="C209" i="6"/>
  <c r="H208" i="6"/>
  <c r="G208" i="6"/>
  <c r="F208" i="6"/>
  <c r="D208" i="6"/>
  <c r="C208" i="6"/>
  <c r="H207" i="6"/>
  <c r="G207" i="6"/>
  <c r="F207" i="6"/>
  <c r="D207" i="6"/>
  <c r="C207" i="6"/>
  <c r="H206" i="6"/>
  <c r="G206" i="6"/>
  <c r="F206" i="6"/>
  <c r="D206" i="6"/>
  <c r="C206" i="6"/>
  <c r="H205" i="6"/>
  <c r="G205" i="6"/>
  <c r="F205" i="6"/>
  <c r="D205" i="6"/>
  <c r="C205" i="6"/>
  <c r="H204" i="6"/>
  <c r="G204" i="6"/>
  <c r="F204" i="6"/>
  <c r="D204" i="6"/>
  <c r="C204" i="6"/>
  <c r="H203" i="6"/>
  <c r="G203" i="6"/>
  <c r="F203" i="6"/>
  <c r="D203" i="6"/>
  <c r="C203" i="6"/>
  <c r="H202" i="6"/>
  <c r="G202" i="6"/>
  <c r="F202" i="6"/>
  <c r="D202" i="6"/>
  <c r="C202" i="6"/>
  <c r="H201" i="6"/>
  <c r="G201" i="6"/>
  <c r="F201" i="6"/>
  <c r="D201" i="6"/>
  <c r="C201" i="6"/>
  <c r="H200" i="6"/>
  <c r="G200" i="6"/>
  <c r="F200" i="6"/>
  <c r="D200" i="6"/>
  <c r="C200" i="6"/>
  <c r="H199" i="6"/>
  <c r="G199" i="6"/>
  <c r="F199" i="6"/>
  <c r="D199" i="6"/>
  <c r="C199" i="6"/>
  <c r="H198" i="6"/>
  <c r="G198" i="6"/>
  <c r="F198" i="6"/>
  <c r="D198" i="6"/>
  <c r="C198" i="6"/>
  <c r="H197" i="6"/>
  <c r="G197" i="6"/>
  <c r="F197" i="6"/>
  <c r="D197" i="6"/>
  <c r="C197" i="6"/>
  <c r="H196" i="6"/>
  <c r="G196" i="6"/>
  <c r="F196" i="6"/>
  <c r="D196" i="6"/>
  <c r="C196" i="6"/>
  <c r="H195" i="6"/>
  <c r="G195" i="6"/>
  <c r="F195" i="6"/>
  <c r="D195" i="6"/>
  <c r="C195" i="6"/>
  <c r="H194" i="6"/>
  <c r="G194" i="6"/>
  <c r="F194" i="6"/>
  <c r="D194" i="6"/>
  <c r="C194" i="6"/>
  <c r="H193" i="6"/>
  <c r="G193" i="6"/>
  <c r="F193" i="6"/>
  <c r="D193" i="6"/>
  <c r="C193" i="6"/>
  <c r="H192" i="6"/>
  <c r="G192" i="6"/>
  <c r="F192" i="6"/>
  <c r="D192" i="6"/>
  <c r="C192" i="6"/>
  <c r="H191" i="6"/>
  <c r="G191" i="6"/>
  <c r="F191" i="6"/>
  <c r="D191" i="6"/>
  <c r="C191" i="6"/>
  <c r="H190" i="6"/>
  <c r="G190" i="6"/>
  <c r="F190" i="6"/>
  <c r="D190" i="6"/>
  <c r="C190" i="6"/>
  <c r="H189" i="6"/>
  <c r="G189" i="6"/>
  <c r="F189" i="6"/>
  <c r="D189" i="6"/>
  <c r="C189" i="6"/>
  <c r="H188" i="6"/>
  <c r="G188" i="6"/>
  <c r="F188" i="6"/>
  <c r="D188" i="6"/>
  <c r="C188" i="6"/>
  <c r="H187" i="6"/>
  <c r="G187" i="6"/>
  <c r="F187" i="6"/>
  <c r="D187" i="6"/>
  <c r="C187" i="6"/>
  <c r="H186" i="6"/>
  <c r="G186" i="6"/>
  <c r="F186" i="6"/>
  <c r="D186" i="6"/>
  <c r="C186" i="6"/>
  <c r="H185" i="6"/>
  <c r="G185" i="6"/>
  <c r="F185" i="6"/>
  <c r="D185" i="6"/>
  <c r="C185" i="6"/>
  <c r="H184" i="6"/>
  <c r="G184" i="6"/>
  <c r="F184" i="6"/>
  <c r="D184" i="6"/>
  <c r="C184" i="6"/>
  <c r="H183" i="6"/>
  <c r="G183" i="6"/>
  <c r="F183" i="6"/>
  <c r="D183" i="6"/>
  <c r="C183" i="6"/>
  <c r="H182" i="6"/>
  <c r="G182" i="6"/>
  <c r="F182" i="6"/>
  <c r="D182" i="6"/>
  <c r="C182" i="6"/>
  <c r="H181" i="6"/>
  <c r="G181" i="6"/>
  <c r="F181" i="6"/>
  <c r="D181" i="6"/>
  <c r="C181" i="6"/>
  <c r="H180" i="6"/>
  <c r="G180" i="6"/>
  <c r="F180" i="6"/>
  <c r="D180" i="6"/>
  <c r="C180" i="6"/>
  <c r="H179" i="6"/>
  <c r="G179" i="6"/>
  <c r="F179" i="6"/>
  <c r="D179" i="6"/>
  <c r="C179" i="6"/>
  <c r="H178" i="6"/>
  <c r="G178" i="6"/>
  <c r="F178" i="6"/>
  <c r="D178" i="6"/>
  <c r="C178" i="6"/>
  <c r="H177" i="6"/>
  <c r="G177" i="6"/>
  <c r="F177" i="6"/>
  <c r="D177" i="6"/>
  <c r="C177" i="6"/>
  <c r="H176" i="6"/>
  <c r="G176" i="6"/>
  <c r="F176" i="6"/>
  <c r="D176" i="6"/>
  <c r="C176" i="6"/>
  <c r="H175" i="6"/>
  <c r="G175" i="6"/>
  <c r="F175" i="6"/>
  <c r="D175" i="6"/>
  <c r="C175" i="6"/>
  <c r="H174" i="6"/>
  <c r="G174" i="6"/>
  <c r="F174" i="6"/>
  <c r="D174" i="6"/>
  <c r="C174" i="6"/>
  <c r="H173" i="6"/>
  <c r="G173" i="6"/>
  <c r="F173" i="6"/>
  <c r="D173" i="6"/>
  <c r="C173" i="6"/>
  <c r="H172" i="6"/>
  <c r="G172" i="6"/>
  <c r="F172" i="6"/>
  <c r="D172" i="6"/>
  <c r="C172" i="6"/>
  <c r="H171" i="6"/>
  <c r="G171" i="6"/>
  <c r="F171" i="6"/>
  <c r="D171" i="6"/>
  <c r="C171" i="6"/>
  <c r="H170" i="6"/>
  <c r="G170" i="6"/>
  <c r="F170" i="6"/>
  <c r="D170" i="6"/>
  <c r="C170" i="6"/>
  <c r="H165" i="6"/>
  <c r="G165" i="6"/>
  <c r="F165" i="6"/>
  <c r="D165" i="6"/>
  <c r="C165" i="6"/>
  <c r="H164" i="6"/>
  <c r="G164" i="6"/>
  <c r="F164" i="6"/>
  <c r="D164" i="6"/>
  <c r="C164" i="6"/>
  <c r="H163" i="6"/>
  <c r="G163" i="6"/>
  <c r="F163" i="6"/>
  <c r="D163" i="6"/>
  <c r="C163" i="6"/>
  <c r="H162" i="6"/>
  <c r="G162" i="6"/>
  <c r="F162" i="6"/>
  <c r="D162" i="6"/>
  <c r="C162" i="6"/>
  <c r="H161" i="6"/>
  <c r="G161" i="6"/>
  <c r="F161" i="6"/>
  <c r="D161" i="6"/>
  <c r="C161" i="6"/>
  <c r="H160" i="6"/>
  <c r="G160" i="6"/>
  <c r="F160" i="6"/>
  <c r="D160" i="6"/>
  <c r="C160" i="6"/>
  <c r="H159" i="6"/>
  <c r="G159" i="6"/>
  <c r="F159" i="6"/>
  <c r="D159" i="6"/>
  <c r="C159" i="6"/>
  <c r="H158" i="6"/>
  <c r="G158" i="6"/>
  <c r="F158" i="6"/>
  <c r="D158" i="6"/>
  <c r="C158" i="6"/>
  <c r="H157" i="6"/>
  <c r="G157" i="6"/>
  <c r="F157" i="6"/>
  <c r="D157" i="6"/>
  <c r="C157" i="6"/>
  <c r="H156" i="6"/>
  <c r="G156" i="6"/>
  <c r="F156" i="6"/>
  <c r="D156" i="6"/>
  <c r="C156" i="6"/>
  <c r="H155" i="6"/>
  <c r="G155" i="6"/>
  <c r="F155" i="6"/>
  <c r="D155" i="6"/>
  <c r="C155" i="6"/>
  <c r="H154" i="6"/>
  <c r="G154" i="6"/>
  <c r="F154" i="6"/>
  <c r="D154" i="6"/>
  <c r="C154" i="6"/>
  <c r="H153" i="6"/>
  <c r="G153" i="6"/>
  <c r="F153" i="6"/>
  <c r="D153" i="6"/>
  <c r="C153" i="6"/>
  <c r="H152" i="6"/>
  <c r="G152" i="6"/>
  <c r="F152" i="6"/>
  <c r="D152" i="6"/>
  <c r="C152" i="6"/>
  <c r="H151" i="6"/>
  <c r="G151" i="6"/>
  <c r="F151" i="6"/>
  <c r="D151" i="6"/>
  <c r="C151" i="6"/>
  <c r="H150" i="6"/>
  <c r="G150" i="6"/>
  <c r="F150" i="6"/>
  <c r="D150" i="6"/>
  <c r="C150" i="6"/>
  <c r="H149" i="6"/>
  <c r="G149" i="6"/>
  <c r="F149" i="6"/>
  <c r="D149" i="6"/>
  <c r="C149" i="6"/>
  <c r="H148" i="6"/>
  <c r="G148" i="6"/>
  <c r="F148" i="6"/>
  <c r="D148" i="6"/>
  <c r="C148" i="6"/>
  <c r="H147" i="6"/>
  <c r="G147" i="6"/>
  <c r="F147" i="6"/>
  <c r="D147" i="6"/>
  <c r="C147" i="6"/>
  <c r="H146" i="6"/>
  <c r="G146" i="6"/>
  <c r="F146" i="6"/>
  <c r="D146" i="6"/>
  <c r="C146" i="6"/>
  <c r="H145" i="6"/>
  <c r="G145" i="6"/>
  <c r="F145" i="6"/>
  <c r="D145" i="6"/>
  <c r="C145" i="6"/>
  <c r="H144" i="6"/>
  <c r="G144" i="6"/>
  <c r="F144" i="6"/>
  <c r="D144" i="6"/>
  <c r="C144" i="6"/>
  <c r="H143" i="6"/>
  <c r="G143" i="6"/>
  <c r="F143" i="6"/>
  <c r="D143" i="6"/>
  <c r="C143" i="6"/>
  <c r="H142" i="6"/>
  <c r="G142" i="6"/>
  <c r="F142" i="6"/>
  <c r="D142" i="6"/>
  <c r="C142" i="6"/>
  <c r="H141" i="6"/>
  <c r="G141" i="6"/>
  <c r="F141" i="6"/>
  <c r="D141" i="6"/>
  <c r="C141" i="6"/>
  <c r="H140" i="6"/>
  <c r="G140" i="6"/>
  <c r="F140" i="6"/>
  <c r="D140" i="6"/>
  <c r="C140" i="6"/>
  <c r="H139" i="6"/>
  <c r="G139" i="6"/>
  <c r="F139" i="6"/>
  <c r="D139" i="6"/>
  <c r="C139" i="6"/>
  <c r="H138" i="6"/>
  <c r="G138" i="6"/>
  <c r="F138" i="6"/>
  <c r="D138" i="6"/>
  <c r="C138" i="6"/>
  <c r="H137" i="6"/>
  <c r="G137" i="6"/>
  <c r="F137" i="6"/>
  <c r="D137" i="6"/>
  <c r="C137" i="6"/>
  <c r="H136" i="6"/>
  <c r="G136" i="6"/>
  <c r="F136" i="6"/>
  <c r="D136" i="6"/>
  <c r="C136" i="6"/>
  <c r="H135" i="6"/>
  <c r="G135" i="6"/>
  <c r="F135" i="6"/>
  <c r="D135" i="6"/>
  <c r="C135" i="6"/>
  <c r="H134" i="6"/>
  <c r="G134" i="6"/>
  <c r="F134" i="6"/>
  <c r="D134" i="6"/>
  <c r="C134" i="6"/>
  <c r="H133" i="6"/>
  <c r="G133" i="6"/>
  <c r="F133" i="6"/>
  <c r="D133" i="6"/>
  <c r="C133" i="6"/>
  <c r="H132" i="6"/>
  <c r="G132" i="6"/>
  <c r="F132" i="6"/>
  <c r="D132" i="6"/>
  <c r="C132" i="6"/>
  <c r="H131" i="6"/>
  <c r="G131" i="6"/>
  <c r="F131" i="6"/>
  <c r="D131" i="6"/>
  <c r="C131" i="6"/>
  <c r="H130" i="6"/>
  <c r="G130" i="6"/>
  <c r="F130" i="6"/>
  <c r="D130" i="6"/>
  <c r="C130" i="6"/>
  <c r="H129" i="6"/>
  <c r="G129" i="6"/>
  <c r="F129" i="6"/>
  <c r="D129" i="6"/>
  <c r="C129" i="6"/>
  <c r="H128" i="6"/>
  <c r="G128" i="6"/>
  <c r="F128" i="6"/>
  <c r="D128" i="6"/>
  <c r="C128" i="6"/>
  <c r="H127" i="6"/>
  <c r="G127" i="6"/>
  <c r="F127" i="6"/>
  <c r="D127" i="6"/>
  <c r="C127" i="6"/>
  <c r="H126" i="6"/>
  <c r="G126" i="6"/>
  <c r="F126" i="6"/>
  <c r="D126" i="6"/>
  <c r="C126" i="6"/>
  <c r="H125" i="6"/>
  <c r="G125" i="6"/>
  <c r="F125" i="6"/>
  <c r="D125" i="6"/>
  <c r="C125" i="6"/>
  <c r="H124" i="6"/>
  <c r="G124" i="6"/>
  <c r="F124" i="6"/>
  <c r="D124" i="6"/>
  <c r="C124" i="6"/>
  <c r="H123" i="6"/>
  <c r="G123" i="6"/>
  <c r="F123" i="6"/>
  <c r="D123" i="6"/>
  <c r="C123" i="6"/>
  <c r="H122" i="6"/>
  <c r="G122" i="6"/>
  <c r="F122" i="6"/>
  <c r="D122" i="6"/>
  <c r="C122" i="6"/>
  <c r="H121" i="6"/>
  <c r="G121" i="6"/>
  <c r="F121" i="6"/>
  <c r="D121" i="6"/>
  <c r="C121" i="6"/>
  <c r="H120" i="6"/>
  <c r="G120" i="6"/>
  <c r="F120" i="6"/>
  <c r="D120" i="6"/>
  <c r="C120" i="6"/>
  <c r="H119" i="6"/>
  <c r="G119" i="6"/>
  <c r="F119" i="6"/>
  <c r="D119" i="6"/>
  <c r="C119" i="6"/>
  <c r="H118" i="6"/>
  <c r="G118" i="6"/>
  <c r="F118" i="6"/>
  <c r="D118" i="6"/>
  <c r="C118" i="6"/>
  <c r="H117" i="6"/>
  <c r="G117" i="6"/>
  <c r="F117" i="6"/>
  <c r="D117" i="6"/>
  <c r="C117" i="6"/>
  <c r="H116" i="6"/>
  <c r="G116" i="6"/>
  <c r="F116" i="6"/>
  <c r="D116" i="6"/>
  <c r="C116" i="6"/>
  <c r="H115" i="6"/>
  <c r="G115" i="6"/>
  <c r="F115" i="6"/>
  <c r="D115" i="6"/>
  <c r="C115" i="6"/>
  <c r="H114" i="6"/>
  <c r="G114" i="6"/>
  <c r="F114" i="6"/>
  <c r="D114" i="6"/>
  <c r="C114" i="6"/>
  <c r="H113" i="6"/>
  <c r="G113" i="6"/>
  <c r="F113" i="6"/>
  <c r="D113" i="6"/>
  <c r="C113" i="6"/>
  <c r="H112" i="6"/>
  <c r="G112" i="6"/>
  <c r="F112" i="6"/>
  <c r="D112" i="6"/>
  <c r="C112" i="6"/>
  <c r="H111" i="6"/>
  <c r="G111" i="6"/>
  <c r="F111" i="6"/>
  <c r="D111" i="6"/>
  <c r="C111" i="6"/>
  <c r="H110" i="6"/>
  <c r="G110" i="6"/>
  <c r="F110" i="6"/>
  <c r="D110" i="6"/>
  <c r="C110" i="6"/>
  <c r="H109" i="6"/>
  <c r="G109" i="6"/>
  <c r="F109" i="6"/>
  <c r="D109" i="6"/>
  <c r="C109" i="6"/>
  <c r="H108" i="6"/>
  <c r="G108" i="6"/>
  <c r="F108" i="6"/>
  <c r="D108" i="6"/>
  <c r="C108" i="6"/>
  <c r="H107" i="6"/>
  <c r="G107" i="6"/>
  <c r="F107" i="6"/>
  <c r="D107" i="6"/>
  <c r="C107" i="6"/>
  <c r="H106" i="6"/>
  <c r="G106" i="6"/>
  <c r="F106" i="6"/>
  <c r="D106" i="6"/>
  <c r="C106" i="6"/>
  <c r="H105" i="6"/>
  <c r="G105" i="6"/>
  <c r="F105" i="6"/>
  <c r="D105" i="6"/>
  <c r="C105" i="6"/>
  <c r="H104" i="6"/>
  <c r="G104" i="6"/>
  <c r="F104" i="6"/>
  <c r="D104" i="6"/>
  <c r="C104" i="6"/>
  <c r="H103" i="6"/>
  <c r="G103" i="6"/>
  <c r="F103" i="6"/>
  <c r="D103" i="6"/>
  <c r="C103" i="6"/>
  <c r="H102" i="6"/>
  <c r="G102" i="6"/>
  <c r="F102" i="6"/>
  <c r="D102" i="6"/>
  <c r="C102" i="6"/>
  <c r="H101" i="6"/>
  <c r="G101" i="6"/>
  <c r="F101" i="6"/>
  <c r="D101" i="6"/>
  <c r="C101" i="6"/>
  <c r="H100" i="6"/>
  <c r="G100" i="6"/>
  <c r="F100" i="6"/>
  <c r="D100" i="6"/>
  <c r="C100" i="6"/>
  <c r="H99" i="6"/>
  <c r="G99" i="6"/>
  <c r="F99" i="6"/>
  <c r="D99" i="6"/>
  <c r="C99" i="6"/>
  <c r="H98" i="6"/>
  <c r="G98" i="6"/>
  <c r="F98" i="6"/>
  <c r="D98" i="6"/>
  <c r="C98" i="6"/>
  <c r="H97" i="6"/>
  <c r="G97" i="6"/>
  <c r="F97" i="6"/>
  <c r="D97" i="6"/>
  <c r="C97" i="6"/>
  <c r="H96" i="6"/>
  <c r="G96" i="6"/>
  <c r="F96" i="6"/>
  <c r="D96" i="6"/>
  <c r="C96" i="6"/>
  <c r="H95" i="6"/>
  <c r="G95" i="6"/>
  <c r="F95" i="6"/>
  <c r="D95" i="6"/>
  <c r="C95" i="6"/>
  <c r="H94" i="6"/>
  <c r="G94" i="6"/>
  <c r="F94" i="6"/>
  <c r="D94" i="6"/>
  <c r="C94" i="6"/>
  <c r="H93" i="6"/>
  <c r="G93" i="6"/>
  <c r="F93" i="6"/>
  <c r="D93" i="6"/>
  <c r="C93" i="6"/>
  <c r="H92" i="6"/>
  <c r="G92" i="6"/>
  <c r="F92" i="6"/>
  <c r="D92" i="6"/>
  <c r="C92" i="6"/>
  <c r="H91" i="6"/>
  <c r="G91" i="6"/>
  <c r="F91" i="6"/>
  <c r="D91" i="6"/>
  <c r="C91" i="6"/>
  <c r="H90" i="6"/>
  <c r="G90" i="6"/>
  <c r="F90" i="6"/>
  <c r="D90" i="6"/>
  <c r="C90" i="6"/>
  <c r="H89" i="6"/>
  <c r="G89" i="6"/>
  <c r="F89" i="6"/>
  <c r="D89" i="6"/>
  <c r="C89" i="6"/>
  <c r="H88" i="6"/>
  <c r="G88" i="6"/>
  <c r="F88" i="6"/>
  <c r="D88" i="6"/>
  <c r="C88" i="6"/>
  <c r="H87" i="6"/>
  <c r="G87" i="6"/>
  <c r="F87" i="6"/>
  <c r="D87" i="6"/>
  <c r="C87" i="6"/>
  <c r="H86" i="6"/>
  <c r="G86" i="6"/>
  <c r="F86" i="6"/>
  <c r="D86" i="6"/>
  <c r="C86" i="6"/>
  <c r="H85" i="6"/>
  <c r="G85" i="6"/>
  <c r="F85" i="6"/>
  <c r="D85" i="6"/>
  <c r="C85" i="6"/>
  <c r="H84" i="6"/>
  <c r="G84" i="6"/>
  <c r="F84" i="6"/>
  <c r="D84" i="6"/>
  <c r="C84" i="6"/>
  <c r="H83" i="6"/>
  <c r="G83" i="6"/>
  <c r="F83" i="6"/>
  <c r="D83" i="6"/>
  <c r="C83" i="6"/>
  <c r="H82" i="6"/>
  <c r="G82" i="6"/>
  <c r="F82" i="6"/>
  <c r="D82" i="6"/>
  <c r="C82" i="6"/>
  <c r="H81" i="6"/>
  <c r="G81" i="6"/>
  <c r="F81" i="6"/>
  <c r="D81" i="6"/>
  <c r="C81" i="6"/>
  <c r="H80" i="6"/>
  <c r="G80" i="6"/>
  <c r="F80" i="6"/>
  <c r="D80" i="6"/>
  <c r="C80" i="6"/>
  <c r="H79" i="6"/>
  <c r="G79" i="6"/>
  <c r="F79" i="6"/>
  <c r="D79" i="6"/>
  <c r="C79" i="6"/>
  <c r="H78" i="6"/>
  <c r="G78" i="6"/>
  <c r="F78" i="6"/>
  <c r="D78" i="6"/>
  <c r="C78" i="6"/>
  <c r="H77" i="6"/>
  <c r="G77" i="6"/>
  <c r="F77" i="6"/>
  <c r="D77" i="6"/>
  <c r="C77" i="6"/>
  <c r="H76" i="6"/>
  <c r="G76" i="6"/>
  <c r="F76" i="6"/>
  <c r="D76" i="6"/>
  <c r="C76" i="6"/>
  <c r="H75" i="6"/>
  <c r="G75" i="6"/>
  <c r="F75" i="6"/>
  <c r="D75" i="6"/>
  <c r="C75" i="6"/>
  <c r="H74" i="6"/>
  <c r="G74" i="6"/>
  <c r="F74" i="6"/>
  <c r="D74" i="6"/>
  <c r="C74" i="6"/>
  <c r="H73" i="6"/>
  <c r="G73" i="6"/>
  <c r="F73" i="6"/>
  <c r="D73" i="6"/>
  <c r="C73" i="6"/>
  <c r="H72" i="6"/>
  <c r="G72" i="6"/>
  <c r="F72" i="6"/>
  <c r="D72" i="6"/>
  <c r="C72" i="6"/>
  <c r="H71" i="6"/>
  <c r="G71" i="6"/>
  <c r="F71" i="6"/>
  <c r="D71" i="6"/>
  <c r="C71" i="6"/>
  <c r="H70" i="6"/>
  <c r="G70" i="6"/>
  <c r="F70" i="6"/>
  <c r="D70" i="6"/>
  <c r="C70" i="6"/>
  <c r="H69" i="6"/>
  <c r="G69" i="6"/>
  <c r="F69" i="6"/>
  <c r="D69" i="6"/>
  <c r="C69" i="6"/>
  <c r="H68" i="6"/>
  <c r="G68" i="6"/>
  <c r="F68" i="6"/>
  <c r="D68" i="6"/>
  <c r="C68" i="6"/>
  <c r="H67" i="6"/>
  <c r="G67" i="6"/>
  <c r="F67" i="6"/>
  <c r="D67" i="6"/>
  <c r="C67" i="6"/>
  <c r="H66" i="6"/>
  <c r="G66" i="6"/>
  <c r="F66" i="6"/>
  <c r="D66" i="6"/>
  <c r="C66" i="6"/>
  <c r="H65" i="6"/>
  <c r="G65" i="6"/>
  <c r="F65" i="6"/>
  <c r="D65" i="6"/>
  <c r="C65" i="6"/>
  <c r="H64" i="6"/>
  <c r="G64" i="6"/>
  <c r="F64" i="6"/>
  <c r="D64" i="6"/>
  <c r="C64" i="6"/>
  <c r="H63" i="6"/>
  <c r="G63" i="6"/>
  <c r="F63" i="6"/>
  <c r="D63" i="6"/>
  <c r="C63" i="6"/>
  <c r="H62" i="6"/>
  <c r="G62" i="6"/>
  <c r="F62" i="6"/>
  <c r="D62" i="6"/>
  <c r="C62" i="6"/>
  <c r="H61" i="6"/>
  <c r="G61" i="6"/>
  <c r="F61" i="6"/>
  <c r="D61" i="6"/>
  <c r="C61" i="6"/>
  <c r="H60" i="6"/>
  <c r="G60" i="6"/>
  <c r="F60" i="6"/>
  <c r="D60" i="6"/>
  <c r="C60" i="6"/>
  <c r="H59" i="6"/>
  <c r="G59" i="6"/>
  <c r="F59" i="6"/>
  <c r="D59" i="6"/>
  <c r="C59" i="6"/>
  <c r="H58" i="6"/>
  <c r="G58" i="6"/>
  <c r="F58" i="6"/>
  <c r="D58" i="6"/>
  <c r="C58" i="6"/>
  <c r="H57" i="6"/>
  <c r="G57" i="6"/>
  <c r="F57" i="6"/>
  <c r="D57" i="6"/>
  <c r="C57" i="6"/>
  <c r="H56" i="6"/>
  <c r="G56" i="6"/>
  <c r="F56" i="6"/>
  <c r="D56" i="6"/>
  <c r="C56" i="6"/>
  <c r="H55" i="6"/>
  <c r="G55" i="6"/>
  <c r="F55" i="6"/>
  <c r="D55" i="6"/>
  <c r="C55" i="6"/>
  <c r="H54" i="6"/>
  <c r="G54" i="6"/>
  <c r="F54" i="6"/>
  <c r="D54" i="6"/>
  <c r="C54" i="6"/>
  <c r="H53" i="6"/>
  <c r="G53" i="6"/>
  <c r="F53" i="6"/>
  <c r="D53" i="6"/>
  <c r="C53" i="6"/>
  <c r="H52" i="6"/>
  <c r="G52" i="6"/>
  <c r="F52" i="6"/>
  <c r="D52" i="6"/>
  <c r="C52" i="6"/>
  <c r="H51" i="6"/>
  <c r="G51" i="6"/>
  <c r="F51" i="6"/>
  <c r="D51" i="6"/>
  <c r="C51" i="6"/>
  <c r="H50" i="6"/>
  <c r="G50" i="6"/>
  <c r="F50" i="6"/>
  <c r="D50" i="6"/>
  <c r="C50" i="6"/>
  <c r="H49" i="6"/>
  <c r="G49" i="6"/>
  <c r="F49" i="6"/>
  <c r="D49" i="6"/>
  <c r="C49" i="6"/>
  <c r="H48" i="6"/>
  <c r="G48" i="6"/>
  <c r="F48" i="6"/>
  <c r="D48" i="6"/>
  <c r="C48" i="6"/>
  <c r="H47" i="6"/>
  <c r="G47" i="6"/>
  <c r="F47" i="6"/>
  <c r="D47" i="6"/>
  <c r="C47" i="6"/>
  <c r="H46" i="6"/>
  <c r="G46" i="6"/>
  <c r="F46" i="6"/>
  <c r="D46" i="6"/>
  <c r="C46" i="6"/>
  <c r="H45" i="6"/>
  <c r="G45" i="6"/>
  <c r="F45" i="6"/>
  <c r="D45" i="6"/>
  <c r="C45" i="6"/>
  <c r="H44" i="6"/>
  <c r="G44" i="6"/>
  <c r="F44" i="6"/>
  <c r="D44" i="6"/>
  <c r="C44" i="6"/>
  <c r="H43" i="6"/>
  <c r="G43" i="6"/>
  <c r="F43" i="6"/>
  <c r="D43" i="6"/>
  <c r="C43" i="6"/>
  <c r="H42" i="6"/>
  <c r="G42" i="6"/>
  <c r="F42" i="6"/>
  <c r="D42" i="6"/>
  <c r="C42" i="6"/>
  <c r="H41" i="6"/>
  <c r="G41" i="6"/>
  <c r="F41" i="6"/>
  <c r="D41" i="6"/>
  <c r="C41" i="6"/>
  <c r="H40" i="6"/>
  <c r="G40" i="6"/>
  <c r="F40" i="6"/>
  <c r="D40" i="6"/>
  <c r="C40" i="6"/>
  <c r="H39" i="6"/>
  <c r="G39" i="6"/>
  <c r="F39" i="6"/>
  <c r="D39" i="6"/>
  <c r="C39" i="6"/>
  <c r="H38" i="6"/>
  <c r="G38" i="6"/>
  <c r="F38" i="6"/>
  <c r="D38" i="6"/>
  <c r="C38" i="6"/>
  <c r="H37" i="6"/>
  <c r="G37" i="6"/>
  <c r="F37" i="6"/>
  <c r="D37" i="6"/>
  <c r="C37" i="6"/>
  <c r="H36" i="6"/>
  <c r="G36" i="6"/>
  <c r="F36" i="6"/>
  <c r="D36" i="6"/>
  <c r="C36" i="6"/>
  <c r="H35" i="6"/>
  <c r="G35" i="6"/>
  <c r="F35" i="6"/>
  <c r="D35" i="6"/>
  <c r="C35" i="6"/>
  <c r="H34" i="6"/>
  <c r="G34" i="6"/>
  <c r="F34" i="6"/>
  <c r="D34" i="6"/>
  <c r="C34" i="6"/>
  <c r="H33" i="6"/>
  <c r="G33" i="6"/>
  <c r="F33" i="6"/>
  <c r="D33" i="6"/>
  <c r="C33" i="6"/>
  <c r="H32" i="6"/>
  <c r="G32" i="6"/>
  <c r="F32" i="6"/>
  <c r="D32" i="6"/>
  <c r="C32" i="6"/>
  <c r="H31" i="6"/>
  <c r="G31" i="6"/>
  <c r="F31" i="6"/>
  <c r="D31" i="6"/>
  <c r="C31" i="6"/>
  <c r="H30" i="6"/>
  <c r="G30" i="6"/>
  <c r="F30" i="6"/>
  <c r="D30" i="6"/>
  <c r="C30" i="6"/>
  <c r="H29" i="6"/>
  <c r="G29" i="6"/>
  <c r="F29" i="6"/>
  <c r="D29" i="6"/>
  <c r="C29" i="6"/>
  <c r="H28" i="6"/>
  <c r="G28" i="6"/>
  <c r="F28" i="6"/>
  <c r="D28" i="6"/>
  <c r="C28" i="6"/>
  <c r="H27" i="6"/>
  <c r="G27" i="6"/>
  <c r="F27" i="6"/>
  <c r="D27" i="6"/>
  <c r="C27" i="6"/>
  <c r="H26" i="6"/>
  <c r="G26" i="6"/>
  <c r="F26" i="6"/>
  <c r="D26" i="6"/>
  <c r="C26" i="6"/>
  <c r="H25" i="6"/>
  <c r="G25" i="6"/>
  <c r="F25" i="6"/>
  <c r="D25" i="6"/>
  <c r="C25" i="6"/>
  <c r="H24" i="6"/>
  <c r="G24" i="6"/>
  <c r="F24" i="6"/>
  <c r="D24" i="6"/>
  <c r="C24" i="6"/>
  <c r="H23" i="6"/>
  <c r="G23" i="6"/>
  <c r="F23" i="6"/>
  <c r="D23" i="6"/>
  <c r="C23" i="6"/>
  <c r="H22" i="6"/>
  <c r="G22" i="6"/>
  <c r="F22" i="6"/>
  <c r="D22" i="6"/>
  <c r="C22" i="6"/>
  <c r="H21" i="6"/>
  <c r="G21" i="6"/>
  <c r="F21" i="6"/>
  <c r="D21" i="6"/>
  <c r="C21" i="6"/>
  <c r="H20" i="6"/>
  <c r="G20" i="6"/>
  <c r="F20" i="6"/>
  <c r="D20" i="6"/>
  <c r="C20" i="6"/>
  <c r="H19" i="6"/>
  <c r="G19" i="6"/>
  <c r="F19" i="6"/>
  <c r="D19" i="6"/>
  <c r="C19" i="6"/>
  <c r="H18" i="6"/>
  <c r="G18" i="6"/>
  <c r="F18" i="6"/>
  <c r="D18" i="6"/>
  <c r="C18" i="6"/>
  <c r="H17" i="6"/>
  <c r="G17" i="6"/>
  <c r="F17" i="6"/>
  <c r="D17" i="6"/>
  <c r="C17" i="6"/>
  <c r="H16" i="6"/>
  <c r="G16" i="6"/>
  <c r="F16" i="6"/>
  <c r="D16" i="6"/>
  <c r="C16" i="6"/>
  <c r="H15" i="6"/>
  <c r="G15" i="6"/>
  <c r="F15" i="6"/>
  <c r="D15" i="6"/>
  <c r="C15" i="6"/>
  <c r="H14" i="6"/>
  <c r="G14" i="6"/>
  <c r="F14" i="6"/>
  <c r="D14" i="6"/>
  <c r="C14" i="6"/>
  <c r="H13" i="6"/>
  <c r="G13" i="6"/>
  <c r="F13" i="6"/>
  <c r="D13" i="6"/>
  <c r="C13" i="6"/>
  <c r="H12" i="6"/>
  <c r="G12" i="6"/>
  <c r="F12" i="6"/>
  <c r="D12" i="6"/>
  <c r="C12" i="6"/>
  <c r="H11" i="6"/>
  <c r="G11" i="6"/>
  <c r="F11" i="6"/>
  <c r="D11" i="6"/>
  <c r="C11" i="6"/>
  <c r="H10" i="6"/>
  <c r="G10" i="6"/>
  <c r="F10" i="6"/>
  <c r="D10" i="6"/>
  <c r="C10" i="6"/>
  <c r="H9" i="6"/>
  <c r="G9" i="6"/>
  <c r="F9" i="6"/>
  <c r="D9" i="6"/>
  <c r="C9" i="6"/>
  <c r="H8" i="6"/>
  <c r="G8" i="6"/>
  <c r="F8" i="6"/>
  <c r="D8" i="6"/>
  <c r="C8" i="6"/>
  <c r="H14" i="5"/>
  <c r="G14" i="5"/>
  <c r="F14" i="5"/>
  <c r="D14" i="5"/>
  <c r="C14" i="5"/>
  <c r="H13" i="5"/>
  <c r="G13" i="5"/>
  <c r="F13" i="5"/>
  <c r="D13" i="5"/>
  <c r="C13" i="5"/>
  <c r="H12" i="5"/>
  <c r="G12" i="5"/>
  <c r="F12" i="5"/>
  <c r="D12" i="5"/>
  <c r="C12" i="5"/>
  <c r="H11" i="5"/>
  <c r="G11" i="5"/>
  <c r="F11" i="5"/>
  <c r="D11" i="5"/>
  <c r="C11" i="5"/>
  <c r="H10" i="5"/>
  <c r="G10" i="5"/>
  <c r="F10" i="5"/>
  <c r="D10" i="5"/>
  <c r="C10" i="5"/>
  <c r="H9" i="5"/>
  <c r="G9" i="5"/>
  <c r="F9" i="5"/>
  <c r="D9" i="5"/>
  <c r="C9" i="5"/>
</calcChain>
</file>

<file path=xl/comments1.xml><?xml version="1.0" encoding="utf-8"?>
<comments xmlns="http://schemas.openxmlformats.org/spreadsheetml/2006/main">
  <authors>
    <author>Windows User</author>
  </authors>
  <commentList>
    <comment ref="B170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Vớt( còn tc tiếng anh)</t>
        </r>
      </text>
    </comment>
    <comment ref="B17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Vớt ( còn tc Tiếng anh)</t>
        </r>
      </text>
    </comment>
    <comment ref="B172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Vớt còn tc TA</t>
        </r>
      </text>
    </comment>
    <comment ref="B17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Vớt còn tc TA</t>
        </r>
      </text>
    </comment>
    <comment ref="B17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Vớt còn tc TA</t>
        </r>
      </text>
    </comment>
    <comment ref="B17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Vớt còn tc TA</t>
        </r>
      </text>
    </comment>
    <comment ref="B17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Vớt còn tc TA</t>
        </r>
      </text>
    </comment>
    <comment ref="B17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vớt con tc TA</t>
        </r>
      </text>
    </comment>
    <comment ref="B37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trừ PHC 451</t>
        </r>
      </text>
    </comment>
    <comment ref="B42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trừ PHC 451</t>
        </r>
      </text>
    </comment>
    <comment ref="B45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chỉ thiếu PHC 451 </t>
        </r>
      </text>
    </comment>
    <comment ref="B460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trừ sso tc LT qua và PHC 451 con 4.8%</t>
        </r>
      </text>
    </comment>
  </commentList>
</comments>
</file>

<file path=xl/sharedStrings.xml><?xml version="1.0" encoding="utf-8"?>
<sst xmlns="http://schemas.openxmlformats.org/spreadsheetml/2006/main" count="1808" uniqueCount="134">
  <si>
    <t xml:space="preserve"> TRƯỜNG ĐẠI HỌC DUY TÂN</t>
  </si>
  <si>
    <t>DANH SÁCH SV ĐƯỢC XÉT THAM GIA TỐT NGHIỆP CUỐI KHÓA ĐỢT THÁNG 12 NĂM 2018</t>
  </si>
  <si>
    <t>HỘI ĐỒNG THI &amp; XÉT CNTN</t>
  </si>
  <si>
    <t>CHUYÊN NGÀNH: DƯỢC HỌC</t>
  </si>
  <si>
    <t>(Kèm theo QĐ : .. .. .. .. /QĐ-ĐHDT-HĐTN Ngày .. .. .. /…….../ 2018)</t>
  </si>
  <si>
    <t>STT</t>
  </si>
  <si>
    <t>SBD</t>
  </si>
  <si>
    <t xml:space="preserve">HỌ VÀ </t>
  </si>
  <si>
    <t>TÊN</t>
  </si>
  <si>
    <t>KHÓA</t>
  </si>
  <si>
    <t>NGÀY SINH</t>
  </si>
  <si>
    <t>NƠI SINH</t>
  </si>
  <si>
    <t>GT</t>
  </si>
  <si>
    <t>ĐATN/KLTN</t>
  </si>
  <si>
    <t>M1</t>
  </si>
  <si>
    <t>M2</t>
  </si>
  <si>
    <t>M3</t>
  </si>
  <si>
    <t>GHI CHÚ</t>
  </si>
  <si>
    <t>An</t>
  </si>
  <si>
    <t>D22YDH A</t>
  </si>
  <si>
    <t>Kon Tum</t>
  </si>
  <si>
    <t>Nữ</t>
  </si>
  <si>
    <t>X</t>
  </si>
  <si>
    <t>Quảng Nam</t>
  </si>
  <si>
    <t>Anh</t>
  </si>
  <si>
    <t>Quảng Ngãi</t>
  </si>
  <si>
    <t>Nguyễn Tuấn</t>
  </si>
  <si>
    <t>Gia Lai</t>
  </si>
  <si>
    <t>Nam</t>
  </si>
  <si>
    <t>Đạt</t>
  </si>
  <si>
    <t>Đà Nẵng</t>
  </si>
  <si>
    <t>Quảng Trị</t>
  </si>
  <si>
    <t>Nghệ An</t>
  </si>
  <si>
    <t>Hằng</t>
  </si>
  <si>
    <t>Bình Định</t>
  </si>
  <si>
    <t>Thanh Hóa</t>
  </si>
  <si>
    <t>Nguyễn Ngọc</t>
  </si>
  <si>
    <t>Linh</t>
  </si>
  <si>
    <t>Hà Tĩnh</t>
  </si>
  <si>
    <t>Khánh Hòa</t>
  </si>
  <si>
    <t>Quang</t>
  </si>
  <si>
    <t>Thảo</t>
  </si>
  <si>
    <t>Thy</t>
  </si>
  <si>
    <t>Trang</t>
  </si>
  <si>
    <t>Yến</t>
  </si>
  <si>
    <t>TT Huế</t>
  </si>
  <si>
    <t>Khanh</t>
  </si>
  <si>
    <t>THÁNG 5/2020</t>
  </si>
  <si>
    <t>DIỆN SV ĐỦ ĐIỀU KIỆN DỰ THI TỐT NGHIỆP</t>
  </si>
  <si>
    <t>DIỆN SV VỚT ĐIỀU KIỆN DỰ THI TỐT NGHIỆP</t>
  </si>
  <si>
    <t>(Kèm theo QĐ : .. .. .. .. /QĐ-ĐHDT-HĐTN Ngày .. .. .. /…….../ 2019)</t>
  </si>
  <si>
    <t>TRƯỞNG BAN THƯ KÝ</t>
  </si>
  <si>
    <t>CT. HỘI ĐỒNG XÉT &amp; CNTN</t>
  </si>
  <si>
    <t>TS. Nguyễn Phi Sơn</t>
  </si>
  <si>
    <t>TS. Võ Thanh Hải</t>
  </si>
  <si>
    <t>DIỆN SV ĐỦ ĐK DỰ THI TỐT NGHIỆP</t>
  </si>
  <si>
    <t>D22YDH -C</t>
  </si>
  <si>
    <t>DIỆN SV VỚT ĐK DỰ THI TỐT NGHIỆP</t>
  </si>
  <si>
    <t>DANH SÁCH SV ĐƯỢC XÉT THAM GIA TỐT NGHIỆP CUỐI KHÓA ĐỢT THÁNG 05 NĂM 2018</t>
  </si>
  <si>
    <t>(Kèm theo QĐ : .. .. .. .. /QĐ-ĐHDT-HĐTN Ngày .. .. .. /05/ 2018)</t>
  </si>
  <si>
    <t>DANH SÁCH SV ĐƯỢC XÉT THAM GIA TỐT NGHIỆP CUỐI KHÓA ĐỢT THÁNG 05 NĂM 2019</t>
  </si>
  <si>
    <t>(Kèm theo QĐ : .. .. .. .. /QĐ-ĐHDT-HĐTN Ngày .. .. .. .. /……./ 2019)</t>
  </si>
  <si>
    <t>Đỗ Phạm Thành</t>
  </si>
  <si>
    <t>Dũng</t>
  </si>
  <si>
    <t>K22YDH</t>
  </si>
  <si>
    <t>Nguyễn Xuân</t>
  </si>
  <si>
    <t>Tiến</t>
  </si>
  <si>
    <t>ĐăkLăk</t>
  </si>
  <si>
    <t>Đà Nẵng, ngày 08 tháng 05 năm 2020</t>
  </si>
  <si>
    <t>D22YDH -B</t>
  </si>
  <si>
    <t>x</t>
  </si>
  <si>
    <t>Phùng Thị</t>
  </si>
  <si>
    <t>Huệ</t>
  </si>
  <si>
    <t>Lê Đình Thu</t>
  </si>
  <si>
    <t>Nguyễn Mai Quỳnh</t>
  </si>
  <si>
    <t>Hàng Mỹ</t>
  </si>
  <si>
    <t>Trân</t>
  </si>
  <si>
    <t>Đồng Tháp</t>
  </si>
  <si>
    <t>Võ Thị</t>
  </si>
  <si>
    <t>Hậu</t>
  </si>
  <si>
    <t>Phạm Xuân</t>
  </si>
  <si>
    <t>Vũ</t>
  </si>
  <si>
    <t>Trần Minh</t>
  </si>
  <si>
    <t>Vân</t>
  </si>
  <si>
    <t>Lê Võ Vân</t>
  </si>
  <si>
    <t>Trần Thanh</t>
  </si>
  <si>
    <t>Nguyễn Trọng</t>
  </si>
  <si>
    <t>Hiếu</t>
  </si>
  <si>
    <t>Trần Đăng</t>
  </si>
  <si>
    <t>Đặng Thái</t>
  </si>
  <si>
    <t>Nguyên</t>
  </si>
  <si>
    <t>Phú</t>
  </si>
  <si>
    <t>Phạm Vũ Thanh</t>
  </si>
  <si>
    <t>Tâm</t>
  </si>
  <si>
    <t xml:space="preserve">Đặng Vũ </t>
  </si>
  <si>
    <t>Trí</t>
  </si>
  <si>
    <t>Nguyễn Thị Hải</t>
  </si>
  <si>
    <t>Phan Thị Thu</t>
  </si>
  <si>
    <t>Hiền</t>
  </si>
  <si>
    <t>Ngô Hoàng</t>
  </si>
  <si>
    <t xml:space="preserve">Phan Thị Diệu </t>
  </si>
  <si>
    <t>Phạm Tiến</t>
  </si>
  <si>
    <t>K19YDH</t>
  </si>
  <si>
    <t>Lợi</t>
  </si>
  <si>
    <t>Nguyễn Hoàng</t>
  </si>
  <si>
    <t>Thái</t>
  </si>
  <si>
    <t>29/05/1995</t>
  </si>
  <si>
    <t>Bùi Xuân Ngọc</t>
  </si>
  <si>
    <t>18/11/1991</t>
  </si>
  <si>
    <t>Lê Thế</t>
  </si>
  <si>
    <t>Hùng</t>
  </si>
  <si>
    <t>Trương Hoàng</t>
  </si>
  <si>
    <t>Quân</t>
  </si>
  <si>
    <t>22/03/1994</t>
  </si>
  <si>
    <t>Lê Phạm Quốc</t>
  </si>
  <si>
    <t>21/08/1992</t>
  </si>
  <si>
    <t>Ngô Xuân</t>
  </si>
  <si>
    <t>21/06/1995</t>
  </si>
  <si>
    <t>Đoàn Thanh</t>
  </si>
  <si>
    <t>15/05/1995</t>
  </si>
  <si>
    <t>K20YDH</t>
  </si>
  <si>
    <t>DANH SÁCH SV ĐƯỢC XÉT THAM GIA TỐT NGHIỆP CUỐI KHÓA ĐỢT THÁNG 05 NĂM 2020</t>
  </si>
  <si>
    <t>(Kèm theo QĐ : .. .. .. .. /QĐ-ĐHDT-HĐTN Ngày .. .. .. .. /……./ 2020)</t>
  </si>
  <si>
    <t>K21YDH</t>
  </si>
  <si>
    <t>DANH SÁCH SV ĐƯỢC XÉT THAM GIA TỐT NGHIỆP CUỐI KHÓA ĐỢT THÁNG 09NĂM 2017</t>
  </si>
  <si>
    <t>(Kèm theo QĐ : .. .. .. .. /QĐ-ĐHDT-HĐTN Ngày .. .. .. /06/ 2017)</t>
  </si>
  <si>
    <t>T19YDH</t>
  </si>
  <si>
    <t>Trịnh Anh</t>
  </si>
  <si>
    <t>DANH SÁCH SV ĐƯỢC XÉT THAM GIA TỐT NGHIỆP CUỐI KHÓA ĐỢT THÁNG 09NĂM 2018</t>
  </si>
  <si>
    <t>(Kèm theo QĐ : .. .. .. .. /QĐ-ĐHDT-HĐTN Ngày .. .. .. /08/ 2018)</t>
  </si>
  <si>
    <t>THÁNG 05/2020</t>
  </si>
  <si>
    <t>DANH SÁCH SV ĐƯỢC XÉT THAM GIA TỐT NGHIỆP CUỐI KHÓA ĐỢT THÁNG 12 NĂM 2019</t>
  </si>
  <si>
    <t>(Kèm theo QĐ : .. .. .. .. /QĐ-ĐHDT-HĐTN Ngày .. .. .. /          / 2019)</t>
  </si>
  <si>
    <t>T21YDHB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</si>
</sst>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6" formatCode="&quot;$&quot;#,##0_);[Red]\(&quot;$&quot;#,##0\)"/>
    <numFmt numFmtId="43" formatCode="_(* #,##0.00_);_(* \(#,##0.00\);_(* &quot;-&quot;??_);_(@_)"/>
    <numFmt numFmtId="164" formatCode="dd/mm/yyyy;@"/>
    <numFmt numFmtId="165" formatCode="_-&quot;£&quot;* #,##0_-;\-&quot;£&quot;* #,##0_-;_-&quot;£&quot;* &quot;-&quot;_-;_-@_-"/>
    <numFmt numFmtId="166" formatCode="_-* #,##0_-;\-* #,##0_-;_-* &quot;-&quot;_-;_-@_-"/>
    <numFmt numFmtId="167" formatCode="_-* #,##0.00_-;\-* #,##0.00_-;_-* &quot;-&quot;??_-;_-@_-"/>
    <numFmt numFmtId="168" formatCode="&quot;\&quot;#,##0.00;[Red]&quot;\&quot;&quot;\&quot;&quot;\&quot;&quot;\&quot;&quot;\&quot;&quot;\&quot;\-#,##0.00"/>
    <numFmt numFmtId="169" formatCode="&quot;\&quot;#,##0;[Red]&quot;\&quot;&quot;\&quot;\-#,##0"/>
    <numFmt numFmtId="170" formatCode="General_)"/>
    <numFmt numFmtId="171" formatCode="_(&quot;£¤&quot;* #,##0_);_(&quot;£¤&quot;* \(#,##0\);_(&quot;£¤&quot;* &quot;-&quot;_);_(@_)"/>
    <numFmt numFmtId="172" formatCode="_(&quot;£¤&quot;* #,##0.00_);_(&quot;£¤&quot;* \(#,##0.00\);_(&quot;£¤&quot;* &quot;-&quot;??_);_(@_)"/>
    <numFmt numFmtId="173" formatCode="0E+00;\趰"/>
    <numFmt numFmtId="174" formatCode="0.0"/>
    <numFmt numFmtId="175" formatCode="0.0E+00;\趰"/>
    <numFmt numFmtId="176" formatCode="0.00E+00;\许"/>
    <numFmt numFmtId="177" formatCode="0.000"/>
    <numFmt numFmtId="178" formatCode="0.00E+00;\趰"/>
    <numFmt numFmtId="179" formatCode="0.0%"/>
    <numFmt numFmtId="180" formatCode="&quot;$&quot;#,##0.00"/>
    <numFmt numFmtId="181" formatCode="#\ ###\ ###"/>
    <numFmt numFmtId="182" formatCode="\$#,##0\ ;\(\$#,##0\)"/>
    <numFmt numFmtId="183" formatCode="#\ ###\ ##0.0"/>
    <numFmt numFmtId="184" formatCode="#\ ###\ ###\ .00"/>
    <numFmt numFmtId="185" formatCode="&quot;$&quot;#,##0;[Red]\-&quot;$&quot;#,##0"/>
    <numFmt numFmtId="186" formatCode="&quot;$&quot;#,##0.00;[Red]\-&quot;$&quot;#,##0.00"/>
    <numFmt numFmtId="187" formatCode="0.00_)"/>
    <numFmt numFmtId="188" formatCode="&quot;\&quot;#,##0.00;[Red]&quot;\&quot;\-#,##0.00"/>
    <numFmt numFmtId="189" formatCode="&quot;\&quot;#,##0;[Red]&quot;\&quot;\-#,##0"/>
    <numFmt numFmtId="190" formatCode="_-&quot;$&quot;* #,##0_-;\-&quot;$&quot;* #,##0_-;_-&quot;$&quot;* &quot;-&quot;_-;_-@_-"/>
    <numFmt numFmtId="191" formatCode="_-&quot;$&quot;* #,##0.00_-;\-&quot;$&quot;* #,##0.00_-;_-&quot;$&quot;* &quot;-&quot;??_-;_-@_-"/>
  </numFmts>
  <fonts count="69">
    <font>
      <sz val="11"/>
      <color theme="1"/>
      <name val="Calibri"/>
      <family val="2"/>
      <scheme val="minor"/>
    </font>
    <font>
      <sz val="13"/>
      <name val="VNtimes new roman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sz val="8"/>
      <color indexed="61"/>
      <name val="Tahoma"/>
      <family val="2"/>
    </font>
    <font>
      <sz val="10"/>
      <name val="VNtimes new roman"/>
      <family val="2"/>
    </font>
    <font>
      <sz val="11"/>
      <name val="VNtimes new roman"/>
      <family val="2"/>
    </font>
    <font>
      <b/>
      <sz val="10"/>
      <name val="VNtimes new roman"/>
      <family val="2"/>
    </font>
    <font>
      <sz val="10"/>
      <color rgb="FF000000"/>
      <name val="Times New Roman"/>
      <family val="1"/>
    </font>
    <font>
      <b/>
      <sz val="12"/>
      <name val="Arial"/>
      <family val="2"/>
    </font>
    <font>
      <sz val="11"/>
      <color rgb="FF000000"/>
      <name val="Calibri"/>
      <family val="2"/>
    </font>
    <font>
      <sz val="6"/>
      <color rgb="FF000000"/>
      <name val="Calibri"/>
      <family val="2"/>
    </font>
    <font>
      <sz val="11"/>
      <name val="Times New Roman"/>
      <family val="1"/>
    </font>
    <font>
      <sz val="8.25"/>
      <color rgb="FF201F35"/>
      <name val="Tahoma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0.5"/>
      <name val="Times New Roman"/>
      <family val="1"/>
    </font>
    <font>
      <sz val="10.5"/>
      <color rgb="FF201F35"/>
      <name val="Times New Roman"/>
      <family val="1"/>
    </font>
    <font>
      <b/>
      <sz val="11"/>
      <color rgb="FF00000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sz val="11"/>
      <color indexed="8"/>
      <name val="Arial"/>
      <family val="2"/>
    </font>
    <font>
      <sz val="12"/>
      <name val="VNI-Aptima"/>
    </font>
    <font>
      <sz val="8"/>
      <name val="Arial"/>
      <family val="2"/>
    </font>
    <font>
      <b/>
      <sz val="12"/>
      <name val="Helv"/>
    </font>
    <font>
      <b/>
      <sz val="18"/>
      <name val="Arial"/>
      <family val="2"/>
    </font>
    <font>
      <sz val="8"/>
      <color indexed="12"/>
      <name val="Helv"/>
    </font>
    <font>
      <sz val="10"/>
      <name val="MS Sans Serif"/>
      <family val="2"/>
    </font>
    <font>
      <b/>
      <sz val="11"/>
      <name val="Helv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Times New Roman"/>
      <family val="2"/>
    </font>
    <font>
      <sz val="11"/>
      <color indexed="8"/>
      <name val="Calibri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sz val="14"/>
      <name val=".VnArial"/>
      <family val="2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9"/>
      <name val="Arial"/>
      <family val="2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0"/>
      <name val=" "/>
      <family val="1"/>
      <charset val="136"/>
    </font>
    <font>
      <sz val="13"/>
      <color theme="1"/>
      <name val="Times New Roman"/>
      <family val="2"/>
    </font>
    <font>
      <sz val="7"/>
      <color rgb="FF000000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67">
    <xf numFmtId="0" fontId="0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6" fillId="0" borderId="0"/>
    <xf numFmtId="168" fontId="4" fillId="0" borderId="0" applyFont="0" applyFill="0" applyBorder="0" applyAlignment="0" applyProtection="0"/>
    <xf numFmtId="0" fontId="27" fillId="0" borderId="0" applyFont="0" applyFill="0" applyBorder="0" applyAlignment="0" applyProtection="0"/>
    <xf numFmtId="169" fontId="4" fillId="0" borderId="0" applyFont="0" applyFill="0" applyBorder="0" applyAlignment="0" applyProtection="0"/>
    <xf numFmtId="40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166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0" fillId="0" borderId="0"/>
    <xf numFmtId="170" fontId="31" fillId="0" borderId="0"/>
    <xf numFmtId="0" fontId="32" fillId="7" borderId="0"/>
    <xf numFmtId="0" fontId="33" fillId="7" borderId="0"/>
    <xf numFmtId="0" fontId="34" fillId="7" borderId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35" fillId="0" borderId="0">
      <alignment wrapText="1"/>
    </xf>
    <xf numFmtId="0" fontId="4" fillId="0" borderId="0" applyFont="0" applyFill="0" applyBorder="0" applyAlignment="0" applyProtection="0"/>
    <xf numFmtId="0" fontId="36" fillId="0" borderId="0" applyFont="0" applyFill="0" applyBorder="0" applyAlignment="0" applyProtection="0"/>
    <xf numFmtId="173" fontId="37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36" fillId="0" borderId="0" applyFont="0" applyFill="0" applyBorder="0" applyAlignment="0" applyProtection="0"/>
    <xf numFmtId="175" fontId="37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6" fillId="0" borderId="0" applyFont="0" applyFill="0" applyBorder="0" applyAlignment="0" applyProtection="0"/>
    <xf numFmtId="176" fontId="37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36" fillId="0" borderId="0" applyFont="0" applyFill="0" applyBorder="0" applyAlignment="0" applyProtection="0"/>
    <xf numFmtId="178" fontId="37" fillId="0" borderId="0" applyFont="0" applyFill="0" applyBorder="0" applyAlignment="0" applyProtection="0"/>
    <xf numFmtId="0" fontId="4" fillId="0" borderId="0" applyFont="0" applyFill="0" applyBorder="0" applyAlignment="0" applyProtection="0">
      <alignment horizontal="right"/>
    </xf>
    <xf numFmtId="0" fontId="36" fillId="0" borderId="0"/>
    <xf numFmtId="0" fontId="38" fillId="0" borderId="0"/>
    <xf numFmtId="0" fontId="36" fillId="0" borderId="0"/>
    <xf numFmtId="37" fontId="39" fillId="0" borderId="0"/>
    <xf numFmtId="0" fontId="40" fillId="0" borderId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179" fontId="4" fillId="0" borderId="0" applyFill="0" applyBorder="0" applyAlignment="0"/>
    <xf numFmtId="180" fontId="4" fillId="0" borderId="0" applyFill="0" applyBorder="0" applyAlignment="0"/>
    <xf numFmtId="0" fontId="4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181" fontId="43" fillId="0" borderId="0"/>
    <xf numFmtId="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3" fontId="43" fillId="0" borderId="0"/>
    <xf numFmtId="0" fontId="4" fillId="0" borderId="0" applyFont="0" applyFill="0" applyBorder="0" applyAlignment="0" applyProtection="0"/>
    <xf numFmtId="184" fontId="43" fillId="0" borderId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44" fillId="7" borderId="0" applyNumberFormat="0" applyBorder="0" applyAlignment="0" applyProtection="0"/>
    <xf numFmtId="38" fontId="44" fillId="7" borderId="0" applyNumberFormat="0" applyBorder="0" applyAlignment="0" applyProtection="0"/>
    <xf numFmtId="0" fontId="45" fillId="0" borderId="0">
      <alignment horizontal="left"/>
    </xf>
    <xf numFmtId="0" fontId="15" fillId="0" borderId="12" applyNumberFormat="0" applyAlignment="0" applyProtection="0">
      <alignment horizontal="left" vertical="center"/>
    </xf>
    <xf numFmtId="0" fontId="15" fillId="0" borderId="4">
      <alignment horizontal="left" vertical="center"/>
    </xf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10" fontId="44" fillId="8" borderId="1" applyNumberFormat="0" applyBorder="0" applyAlignment="0" applyProtection="0"/>
    <xf numFmtId="10" fontId="44" fillId="8" borderId="1" applyNumberFormat="0" applyBorder="0" applyAlignment="0" applyProtection="0"/>
    <xf numFmtId="0" fontId="47" fillId="0" borderId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38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0" fontId="49" fillId="0" borderId="13"/>
    <xf numFmtId="165" fontId="4" fillId="0" borderId="14"/>
    <xf numFmtId="185" fontId="48" fillId="0" borderId="0" applyFont="0" applyFill="0" applyBorder="0" applyAlignment="0" applyProtection="0"/>
    <xf numFmtId="186" fontId="48" fillId="0" borderId="0" applyFont="0" applyFill="0" applyBorder="0" applyAlignment="0" applyProtection="0"/>
    <xf numFmtId="0" fontId="20" fillId="0" borderId="0" applyNumberFormat="0" applyFont="0" applyFill="0" applyAlignment="0"/>
    <xf numFmtId="0" fontId="8" fillId="0" borderId="0"/>
    <xf numFmtId="0" fontId="8" fillId="0" borderId="0"/>
    <xf numFmtId="0" fontId="8" fillId="0" borderId="0"/>
    <xf numFmtId="37" fontId="50" fillId="0" borderId="0"/>
    <xf numFmtId="187" fontId="51" fillId="0" borderId="0"/>
    <xf numFmtId="0" fontId="4" fillId="0" borderId="0"/>
    <xf numFmtId="0" fontId="1" fillId="0" borderId="0"/>
    <xf numFmtId="0" fontId="67" fillId="0" borderId="0"/>
    <xf numFmtId="0" fontId="1" fillId="0" borderId="0"/>
    <xf numFmtId="0" fontId="52" fillId="0" borderId="0"/>
    <xf numFmtId="0" fontId="4" fillId="0" borderId="0"/>
    <xf numFmtId="0" fontId="1" fillId="0" borderId="0"/>
    <xf numFmtId="0" fontId="21" fillId="0" borderId="0"/>
    <xf numFmtId="0" fontId="4" fillId="0" borderId="0"/>
    <xf numFmtId="0" fontId="4" fillId="0" borderId="0"/>
    <xf numFmtId="0" fontId="21" fillId="0" borderId="0"/>
    <xf numFmtId="0" fontId="67" fillId="0" borderId="0"/>
    <xf numFmtId="0" fontId="2" fillId="0" borderId="0"/>
    <xf numFmtId="0" fontId="21" fillId="0" borderId="0"/>
    <xf numFmtId="0" fontId="53" fillId="0" borderId="0"/>
    <xf numFmtId="0" fontId="1" fillId="0" borderId="0"/>
    <xf numFmtId="0" fontId="4" fillId="0" borderId="0"/>
    <xf numFmtId="0" fontId="8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37" fillId="0" borderId="0"/>
    <xf numFmtId="179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8" fillId="0" borderId="15" applyNumberFormat="0" applyBorder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8" fillId="0" borderId="0" applyNumberFormat="0" applyFont="0" applyFill="0" applyBorder="0" applyAlignment="0" applyProtection="0">
      <alignment horizontal="left"/>
    </xf>
    <xf numFmtId="15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0" fontId="54" fillId="0" borderId="13">
      <alignment horizontal="center"/>
    </xf>
    <xf numFmtId="3" fontId="48" fillId="0" borderId="0" applyFont="0" applyFill="0" applyBorder="0" applyAlignment="0" applyProtection="0"/>
    <xf numFmtId="0" fontId="48" fillId="9" borderId="0" applyNumberFormat="0" applyFont="0" applyBorder="0" applyAlignment="0" applyProtection="0"/>
    <xf numFmtId="3" fontId="55" fillId="0" borderId="0"/>
    <xf numFmtId="0" fontId="56" fillId="0" borderId="0"/>
    <xf numFmtId="0" fontId="49" fillId="0" borderId="0"/>
    <xf numFmtId="49" fontId="57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16" applyNumberFormat="0" applyFont="0" applyFill="0" applyAlignment="0" applyProtection="0"/>
    <xf numFmtId="0" fontId="58" fillId="0" borderId="0" applyNumberForma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" fillId="0" borderId="0">
      <alignment vertical="center"/>
    </xf>
    <xf numFmtId="40" fontId="59" fillId="0" borderId="0" applyFont="0" applyFill="0" applyBorder="0" applyAlignment="0" applyProtection="0"/>
    <xf numFmtId="38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61" fillId="0" borderId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88" fontId="63" fillId="0" borderId="0" applyFont="0" applyFill="0" applyBorder="0" applyAlignment="0" applyProtection="0"/>
    <xf numFmtId="189" fontId="63" fillId="0" borderId="0" applyFont="0" applyFill="0" applyBorder="0" applyAlignment="0" applyProtection="0"/>
    <xf numFmtId="0" fontId="64" fillId="0" borderId="0"/>
    <xf numFmtId="0" fontId="20" fillId="0" borderId="0"/>
    <xf numFmtId="166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0" fontId="65" fillId="0" borderId="0"/>
    <xf numFmtId="190" fontId="62" fillId="0" borderId="0" applyFont="0" applyFill="0" applyBorder="0" applyAlignment="0" applyProtection="0"/>
    <xf numFmtId="6" fontId="31" fillId="0" borderId="0" applyFont="0" applyFill="0" applyBorder="0" applyAlignment="0" applyProtection="0"/>
    <xf numFmtId="191" fontId="62" fillId="0" borderId="0" applyFont="0" applyFill="0" applyBorder="0" applyAlignment="0" applyProtection="0"/>
    <xf numFmtId="0" fontId="16" fillId="0" borderId="0"/>
    <xf numFmtId="0" fontId="16" fillId="0" borderId="0"/>
  </cellStyleXfs>
  <cellXfs count="125">
    <xf numFmtId="0" fontId="0" fillId="0" borderId="0" xfId="0"/>
    <xf numFmtId="0" fontId="2" fillId="0" borderId="0" xfId="1" applyFont="1" applyFill="1" applyAlignment="1">
      <alignment vertical="center"/>
    </xf>
    <xf numFmtId="0" fontId="4" fillId="0" borderId="0" xfId="2"/>
    <xf numFmtId="0" fontId="5" fillId="0" borderId="0" xfId="1" applyFont="1" applyFill="1" applyAlignment="1">
      <alignment vertical="center"/>
    </xf>
    <xf numFmtId="0" fontId="4" fillId="0" borderId="0" xfId="1" applyFont="1" applyBorder="1"/>
    <xf numFmtId="0" fontId="3" fillId="0" borderId="0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left" vertical="center"/>
    </xf>
    <xf numFmtId="0" fontId="7" fillId="0" borderId="3" xfId="1" applyFont="1" applyFill="1" applyBorder="1" applyAlignment="1">
      <alignment horizontal="center" vertical="center"/>
    </xf>
    <xf numFmtId="14" fontId="7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8" fillId="0" borderId="5" xfId="4" applyFont="1" applyBorder="1" applyAlignment="1">
      <alignment horizontal="left" vertical="center"/>
    </xf>
    <xf numFmtId="0" fontId="3" fillId="0" borderId="7" xfId="4" applyFont="1" applyBorder="1" applyAlignment="1">
      <alignment vertical="center"/>
    </xf>
    <xf numFmtId="0" fontId="3" fillId="0" borderId="7" xfId="4" applyFont="1" applyBorder="1" applyAlignment="1">
      <alignment horizontal="center" vertical="center"/>
    </xf>
    <xf numFmtId="164" fontId="8" fillId="0" borderId="6" xfId="4" applyNumberFormat="1" applyFont="1" applyBorder="1" applyAlignment="1">
      <alignment horizontal="center" vertical="center"/>
    </xf>
    <xf numFmtId="0" fontId="8" fillId="0" borderId="6" xfId="4" applyNumberFormat="1" applyFont="1" applyBorder="1" applyAlignment="1">
      <alignment horizontal="left" vertical="center"/>
    </xf>
    <xf numFmtId="0" fontId="3" fillId="0" borderId="6" xfId="1" applyFont="1" applyBorder="1" applyAlignment="1">
      <alignment horizontal="center" vertical="center"/>
    </xf>
    <xf numFmtId="0" fontId="3" fillId="0" borderId="6" xfId="1" applyFont="1" applyBorder="1" applyAlignment="1">
      <alignment vertical="center"/>
    </xf>
    <xf numFmtId="0" fontId="4" fillId="0" borderId="0" xfId="1" applyFont="1"/>
    <xf numFmtId="0" fontId="4" fillId="0" borderId="0" xfId="1" applyFont="1" applyAlignment="1">
      <alignment horizontal="left"/>
    </xf>
    <xf numFmtId="0" fontId="4" fillId="3" borderId="0" xfId="1" applyFont="1" applyFill="1"/>
    <xf numFmtId="0" fontId="9" fillId="0" borderId="0" xfId="0" applyFont="1"/>
    <xf numFmtId="0" fontId="4" fillId="0" borderId="8" xfId="1" applyFont="1" applyBorder="1" applyAlignment="1">
      <alignment horizontal="center" vertical="center"/>
    </xf>
    <xf numFmtId="0" fontId="10" fillId="0" borderId="8" xfId="0" applyNumberFormat="1" applyFont="1" applyFill="1" applyBorder="1" applyAlignment="1" applyProtection="1">
      <alignment horizontal="left" vertical="center" wrapText="1"/>
    </xf>
    <xf numFmtId="0" fontId="4" fillId="0" borderId="8" xfId="1" applyFont="1" applyBorder="1"/>
    <xf numFmtId="0" fontId="8" fillId="0" borderId="2" xfId="4" applyFont="1" applyBorder="1" applyAlignment="1">
      <alignment horizontal="left" vertical="center"/>
    </xf>
    <xf numFmtId="0" fontId="3" fillId="0" borderId="3" xfId="4" applyFont="1" applyBorder="1" applyAlignment="1">
      <alignment vertical="center"/>
    </xf>
    <xf numFmtId="164" fontId="8" fillId="0" borderId="1" xfId="4" applyNumberFormat="1" applyFont="1" applyBorder="1" applyAlignment="1">
      <alignment horizontal="center" vertical="center"/>
    </xf>
    <xf numFmtId="0" fontId="8" fillId="0" borderId="1" xfId="4" applyNumberFormat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11" fillId="0" borderId="0" xfId="1" applyFont="1" applyFill="1"/>
    <xf numFmtId="0" fontId="11" fillId="0" borderId="0" xfId="1" applyFont="1" applyFill="1" applyBorder="1"/>
    <xf numFmtId="0" fontId="8" fillId="0" borderId="0" xfId="1" applyFont="1" applyFill="1" applyBorder="1" applyAlignment="1"/>
    <xf numFmtId="0" fontId="6" fillId="0" borderId="0" xfId="5" applyFont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0" fontId="3" fillId="0" borderId="0" xfId="1" applyFont="1" applyAlignment="1"/>
    <xf numFmtId="0" fontId="4" fillId="0" borderId="0" xfId="1" applyFont="1" applyAlignment="1">
      <alignment horizontal="center"/>
    </xf>
    <xf numFmtId="0" fontId="14" fillId="3" borderId="0" xfId="0" applyFont="1" applyFill="1"/>
    <xf numFmtId="0" fontId="10" fillId="2" borderId="8" xfId="0" applyNumberFormat="1" applyFont="1" applyFill="1" applyBorder="1" applyAlignment="1" applyProtection="1">
      <alignment horizontal="left" vertical="center" wrapText="1"/>
    </xf>
    <xf numFmtId="0" fontId="4" fillId="0" borderId="9" xfId="1" applyFont="1" applyBorder="1"/>
    <xf numFmtId="0" fontId="4" fillId="0" borderId="10" xfId="1" applyFont="1" applyBorder="1"/>
    <xf numFmtId="14" fontId="4" fillId="0" borderId="8" xfId="1" applyNumberFormat="1" applyFont="1" applyBorder="1"/>
    <xf numFmtId="0" fontId="8" fillId="0" borderId="8" xfId="4" applyNumberFormat="1" applyFont="1" applyBorder="1" applyAlignment="1">
      <alignment horizontal="left" vertical="center"/>
    </xf>
    <xf numFmtId="0" fontId="4" fillId="0" borderId="8" xfId="1" applyFont="1" applyBorder="1" applyAlignment="1">
      <alignment horizontal="center"/>
    </xf>
    <xf numFmtId="0" fontId="4" fillId="3" borderId="0" xfId="1" applyFont="1" applyFill="1" applyBorder="1"/>
    <xf numFmtId="0" fontId="18" fillId="3" borderId="0" xfId="1" applyFont="1" applyFill="1"/>
    <xf numFmtId="0" fontId="19" fillId="4" borderId="11" xfId="0" applyNumberFormat="1" applyFont="1" applyFill="1" applyBorder="1" applyAlignment="1">
      <alignment horizontal="left" vertical="center" wrapText="1"/>
    </xf>
    <xf numFmtId="0" fontId="19" fillId="2" borderId="11" xfId="0" applyNumberFormat="1" applyFont="1" applyFill="1" applyBorder="1" applyAlignment="1">
      <alignment horizontal="left" vertical="center" wrapText="1"/>
    </xf>
    <xf numFmtId="0" fontId="20" fillId="3" borderId="0" xfId="1" applyFont="1" applyFill="1"/>
    <xf numFmtId="0" fontId="4" fillId="0" borderId="11" xfId="1" applyFont="1" applyBorder="1" applyAlignment="1">
      <alignment horizontal="center" vertical="center"/>
    </xf>
    <xf numFmtId="0" fontId="17" fillId="0" borderId="0" xfId="0" applyFont="1" applyFill="1"/>
    <xf numFmtId="0" fontId="9" fillId="0" borderId="0" xfId="0" applyFont="1" applyFill="1"/>
    <xf numFmtId="0" fontId="10" fillId="3" borderId="8" xfId="0" applyNumberFormat="1" applyFont="1" applyFill="1" applyBorder="1" applyAlignment="1" applyProtection="1">
      <alignment horizontal="left" vertical="center" wrapText="1"/>
    </xf>
    <xf numFmtId="0" fontId="10" fillId="2" borderId="0" xfId="0" applyNumberFormat="1" applyFont="1" applyFill="1" applyBorder="1" applyAlignment="1" applyProtection="1">
      <alignment horizontal="left" vertical="center" wrapText="1"/>
    </xf>
    <xf numFmtId="14" fontId="4" fillId="0" borderId="0" xfId="1" applyNumberFormat="1" applyFont="1" applyBorder="1"/>
    <xf numFmtId="0" fontId="8" fillId="0" borderId="0" xfId="4" applyNumberFormat="1" applyFont="1" applyBorder="1" applyAlignment="1">
      <alignment horizontal="left" vertical="center"/>
    </xf>
    <xf numFmtId="0" fontId="4" fillId="0" borderId="0" xfId="1" applyFont="1" applyBorder="1" applyAlignment="1">
      <alignment horizontal="center"/>
    </xf>
    <xf numFmtId="49" fontId="23" fillId="2" borderId="1" xfId="0" applyNumberFormat="1" applyFont="1" applyFill="1" applyBorder="1" applyAlignment="1">
      <alignment horizontal="center" vertical="center" wrapText="1"/>
    </xf>
    <xf numFmtId="14" fontId="22" fillId="0" borderId="1" xfId="1" applyNumberFormat="1" applyFont="1" applyBorder="1" applyAlignment="1">
      <alignment horizontal="center" vertical="center"/>
    </xf>
    <xf numFmtId="0" fontId="22" fillId="0" borderId="1" xfId="1" applyFont="1" applyBorder="1" applyAlignment="1">
      <alignment horizontal="center" vertical="center"/>
    </xf>
    <xf numFmtId="0" fontId="22" fillId="0" borderId="1" xfId="1" applyFont="1" applyBorder="1"/>
    <xf numFmtId="0" fontId="22" fillId="0" borderId="2" xfId="1" applyFont="1" applyBorder="1" applyAlignment="1">
      <alignment horizontal="left" vertical="center"/>
    </xf>
    <xf numFmtId="0" fontId="22" fillId="0" borderId="3" xfId="1" applyFont="1" applyBorder="1" applyAlignment="1">
      <alignment horizontal="left" vertical="center"/>
    </xf>
    <xf numFmtId="0" fontId="3" fillId="0" borderId="1" xfId="4" applyFont="1" applyBorder="1" applyAlignment="1">
      <alignment horizontal="center" vertical="center"/>
    </xf>
    <xf numFmtId="0" fontId="10" fillId="5" borderId="8" xfId="0" applyNumberFormat="1" applyFont="1" applyFill="1" applyBorder="1" applyAlignment="1" applyProtection="1">
      <alignment horizontal="left" vertical="center" wrapText="1"/>
    </xf>
    <xf numFmtId="0" fontId="24" fillId="0" borderId="0" xfId="0" applyFont="1" applyFill="1"/>
    <xf numFmtId="0" fontId="10" fillId="6" borderId="8" xfId="0" applyNumberFormat="1" applyFont="1" applyFill="1" applyBorder="1" applyAlignment="1" applyProtection="1">
      <alignment horizontal="left" vertical="center" wrapText="1"/>
    </xf>
    <xf numFmtId="0" fontId="16" fillId="0" borderId="0" xfId="6"/>
    <xf numFmtId="0" fontId="2" fillId="0" borderId="0" xfId="1" applyFont="1" applyFill="1" applyAlignment="1">
      <alignment vertical="center"/>
    </xf>
    <xf numFmtId="0" fontId="4" fillId="0" borderId="0" xfId="2"/>
    <xf numFmtId="0" fontId="5" fillId="0" borderId="0" xfId="1" applyFont="1" applyFill="1" applyAlignment="1">
      <alignment vertical="center"/>
    </xf>
    <xf numFmtId="0" fontId="4" fillId="0" borderId="0" xfId="1" applyFont="1" applyBorder="1"/>
    <xf numFmtId="0" fontId="3" fillId="0" borderId="0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left" vertical="center"/>
    </xf>
    <xf numFmtId="0" fontId="7" fillId="0" borderId="3" xfId="1" applyFont="1" applyFill="1" applyBorder="1" applyAlignment="1">
      <alignment horizontal="center" vertical="center"/>
    </xf>
    <xf numFmtId="14" fontId="7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4" fillId="0" borderId="0" xfId="1" applyFont="1"/>
    <xf numFmtId="0" fontId="4" fillId="0" borderId="0" xfId="1" applyFont="1" applyAlignment="1">
      <alignment horizontal="left"/>
    </xf>
    <xf numFmtId="0" fontId="4" fillId="3" borderId="0" xfId="1" applyFont="1" applyFill="1"/>
    <xf numFmtId="0" fontId="4" fillId="3" borderId="0" xfId="1" applyFont="1" applyFill="1" applyBorder="1"/>
    <xf numFmtId="0" fontId="18" fillId="3" borderId="0" xfId="1" applyFont="1" applyFill="1" applyBorder="1"/>
    <xf numFmtId="0" fontId="68" fillId="0" borderId="0" xfId="0" applyFont="1"/>
    <xf numFmtId="0" fontId="2" fillId="0" borderId="0" xfId="1" applyFont="1" applyFill="1" applyAlignment="1">
      <alignment vertical="center"/>
    </xf>
    <xf numFmtId="0" fontId="4" fillId="0" borderId="0" xfId="2"/>
    <xf numFmtId="0" fontId="5" fillId="0" borderId="0" xfId="1" applyFont="1" applyFill="1" applyAlignment="1">
      <alignment vertical="center"/>
    </xf>
    <xf numFmtId="0" fontId="4" fillId="0" borderId="0" xfId="1" applyFont="1" applyBorder="1"/>
    <xf numFmtId="0" fontId="3" fillId="0" borderId="0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left" vertical="center"/>
    </xf>
    <xf numFmtId="0" fontId="7" fillId="0" borderId="3" xfId="1" applyFont="1" applyFill="1" applyBorder="1" applyAlignment="1">
      <alignment horizontal="center" vertical="center"/>
    </xf>
    <xf numFmtId="14" fontId="7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8" fillId="0" borderId="5" xfId="4" applyFont="1" applyBorder="1" applyAlignment="1">
      <alignment horizontal="left" vertical="center"/>
    </xf>
    <xf numFmtId="0" fontId="3" fillId="0" borderId="7" xfId="4" applyFont="1" applyBorder="1" applyAlignment="1">
      <alignment vertical="center"/>
    </xf>
    <xf numFmtId="0" fontId="3" fillId="0" borderId="7" xfId="4" applyFont="1" applyBorder="1" applyAlignment="1">
      <alignment horizontal="center" vertical="center"/>
    </xf>
    <xf numFmtId="164" fontId="8" fillId="0" borderId="6" xfId="4" applyNumberFormat="1" applyFont="1" applyBorder="1" applyAlignment="1">
      <alignment horizontal="center" vertical="center"/>
    </xf>
    <xf numFmtId="0" fontId="8" fillId="0" borderId="6" xfId="4" applyNumberFormat="1" applyFont="1" applyBorder="1" applyAlignment="1">
      <alignment horizontal="left" vertical="center"/>
    </xf>
    <xf numFmtId="0" fontId="3" fillId="0" borderId="6" xfId="1" applyFont="1" applyBorder="1" applyAlignment="1">
      <alignment horizontal="center" vertical="center"/>
    </xf>
    <xf numFmtId="0" fontId="3" fillId="0" borderId="6" xfId="1" applyFont="1" applyBorder="1" applyAlignment="1">
      <alignment vertical="center"/>
    </xf>
    <xf numFmtId="0" fontId="4" fillId="0" borderId="0" xfId="1" applyFont="1"/>
    <xf numFmtId="0" fontId="4" fillId="0" borderId="0" xfId="1" applyFont="1" applyAlignment="1">
      <alignment horizontal="left"/>
    </xf>
    <xf numFmtId="0" fontId="8" fillId="0" borderId="17" xfId="4" applyFont="1" applyBorder="1" applyAlignment="1">
      <alignment horizontal="left" vertical="center"/>
    </xf>
    <xf numFmtId="0" fontId="3" fillId="0" borderId="18" xfId="4" applyFont="1" applyBorder="1" applyAlignment="1">
      <alignment vertical="center"/>
    </xf>
    <xf numFmtId="0" fontId="8" fillId="0" borderId="19" xfId="4" applyNumberFormat="1" applyFont="1" applyBorder="1" applyAlignment="1">
      <alignment horizontal="left" vertical="center"/>
    </xf>
    <xf numFmtId="0" fontId="3" fillId="0" borderId="19" xfId="1" applyFont="1" applyBorder="1" applyAlignment="1">
      <alignment horizontal="center" vertical="center"/>
    </xf>
    <xf numFmtId="0" fontId="3" fillId="0" borderId="19" xfId="1" applyFont="1" applyBorder="1" applyAlignment="1">
      <alignment vertical="center"/>
    </xf>
    <xf numFmtId="0" fontId="4" fillId="3" borderId="0" xfId="1" applyFont="1" applyFill="1"/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/>
    </xf>
    <xf numFmtId="14" fontId="7" fillId="0" borderId="0" xfId="1" applyNumberFormat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3" fillId="0" borderId="0" xfId="1" applyFont="1" applyBorder="1" applyAlignment="1">
      <alignment horizontal="center"/>
    </xf>
  </cellXfs>
  <cellStyles count="167">
    <cellStyle name="??" xfId="7"/>
    <cellStyle name="?? [0.00]_PRODUCT DETAIL Q1" xfId="8"/>
    <cellStyle name="?? [0]" xfId="9"/>
    <cellStyle name="???? [0.00]_PRODUCT DETAIL Q1" xfId="10"/>
    <cellStyle name="????_PRODUCT DETAIL Q1" xfId="11"/>
    <cellStyle name="???[0]_Book1" xfId="12"/>
    <cellStyle name="???_???" xfId="13"/>
    <cellStyle name="??_(????)??????" xfId="14"/>
    <cellStyle name="¤@¯ë_01" xfId="15"/>
    <cellStyle name="1" xfId="16"/>
    <cellStyle name="2" xfId="17"/>
    <cellStyle name="3" xfId="18"/>
    <cellStyle name="³f¹ô[0]_ÿÿÿÿÿÿ" xfId="19"/>
    <cellStyle name="³f¹ô_ÿÿÿÿÿÿ" xfId="20"/>
    <cellStyle name="4" xfId="21"/>
    <cellStyle name="ÅëÈ­ [0]_±âÅ¸" xfId="22"/>
    <cellStyle name="AeE­ [0]_INQUIRY ¿µ¾÷AßAø " xfId="23"/>
    <cellStyle name="ÅëÈ­ [0]_S" xfId="24"/>
    <cellStyle name="ÅëÈ­_±âÅ¸" xfId="25"/>
    <cellStyle name="AeE­_INQUIRY ¿µ¾÷AßAø " xfId="26"/>
    <cellStyle name="ÅëÈ­_S" xfId="27"/>
    <cellStyle name="ÄÞ¸¶ [0]_±âÅ¸" xfId="28"/>
    <cellStyle name="AÞ¸¶ [0]_INQUIRY ¿?¾÷AßAø " xfId="29"/>
    <cellStyle name="ÄÞ¸¶ [0]_S" xfId="30"/>
    <cellStyle name="ÄÞ¸¶_±âÅ¸" xfId="31"/>
    <cellStyle name="AÞ¸¶_INQUIRY ¿?¾÷AßAø " xfId="32"/>
    <cellStyle name="ÄÞ¸¶_S" xfId="33"/>
    <cellStyle name="blank" xfId="34"/>
    <cellStyle name="C?AØ_¿?¾÷CoE² " xfId="35"/>
    <cellStyle name="Ç¥ÁØ_#2(M17)_1" xfId="36"/>
    <cellStyle name="C￥AØ_¿μ¾÷CoE² " xfId="37"/>
    <cellStyle name="Ç¥ÁØ_S" xfId="38"/>
    <cellStyle name="C￥AØ_Sheet1_¿μ¾÷CoE² " xfId="39"/>
    <cellStyle name="Calc Currency (0)" xfId="40"/>
    <cellStyle name="Calc Currency (0) 2" xfId="41"/>
    <cellStyle name="Calc Currency (0) 3" xfId="42"/>
    <cellStyle name="Calc Percent (0)" xfId="43"/>
    <cellStyle name="Calc Percent (1)" xfId="44"/>
    <cellStyle name="category" xfId="45"/>
    <cellStyle name="Comma 2" xfId="46"/>
    <cellStyle name="Comma 3" xfId="47"/>
    <cellStyle name="Comma 4" xfId="48"/>
    <cellStyle name="comma zerodec" xfId="49"/>
    <cellStyle name="Comma0" xfId="50"/>
    <cellStyle name="Currency0" xfId="51"/>
    <cellStyle name="Currency1" xfId="52"/>
    <cellStyle name="Date" xfId="53"/>
    <cellStyle name="Dollar (zero dec)" xfId="54"/>
    <cellStyle name="Enter Currency (0)" xfId="55"/>
    <cellStyle name="Enter Currency (0) 2" xfId="56"/>
    <cellStyle name="Enter Currency (0) 3" xfId="57"/>
    <cellStyle name="Fixed" xfId="58"/>
    <cellStyle name="Grey" xfId="59"/>
    <cellStyle name="Grey 2" xfId="60"/>
    <cellStyle name="HEADER" xfId="61"/>
    <cellStyle name="Header1" xfId="62"/>
    <cellStyle name="Header2" xfId="63"/>
    <cellStyle name="Heading 1 2" xfId="64"/>
    <cellStyle name="Heading 2 2" xfId="65"/>
    <cellStyle name="HEADING1" xfId="66"/>
    <cellStyle name="HEADING1 2" xfId="67"/>
    <cellStyle name="HEADING1 3" xfId="68"/>
    <cellStyle name="HEADING2" xfId="69"/>
    <cellStyle name="HEADING2 2" xfId="70"/>
    <cellStyle name="HEADING2 3" xfId="71"/>
    <cellStyle name="Input [yellow]" xfId="72"/>
    <cellStyle name="Input [yellow] 2" xfId="73"/>
    <cellStyle name="Input 2" xfId="74"/>
    <cellStyle name="Link Currency (0)" xfId="75"/>
    <cellStyle name="Link Currency (0) 2" xfId="76"/>
    <cellStyle name="Link Currency (0) 3" xfId="77"/>
    <cellStyle name="Milliers [0]_AR1194" xfId="78"/>
    <cellStyle name="Milliers_AR1194" xfId="79"/>
    <cellStyle name="Model" xfId="80"/>
    <cellStyle name="moi" xfId="81"/>
    <cellStyle name="Monétaire [0]_AR1194" xfId="82"/>
    <cellStyle name="Monétaire_AR1194" xfId="83"/>
    <cellStyle name="n" xfId="84"/>
    <cellStyle name="New Times Roman" xfId="85"/>
    <cellStyle name="New Times Roman 2" xfId="86"/>
    <cellStyle name="New Times Roman 3" xfId="87"/>
    <cellStyle name="no dec" xfId="88"/>
    <cellStyle name="Normal" xfId="0" builtinId="0"/>
    <cellStyle name="Normal - Style1" xfId="89"/>
    <cellStyle name="Normal 10" xfId="165"/>
    <cellStyle name="Normal 11" xfId="166"/>
    <cellStyle name="Normal 2" xfId="6"/>
    <cellStyle name="Normal 2 11" xfId="90"/>
    <cellStyle name="Normal 2 2" xfId="91"/>
    <cellStyle name="Normal 2 2 2" xfId="92"/>
    <cellStyle name="Normal 2 2 2 2" xfId="93"/>
    <cellStyle name="Normal 2 2 2 3" xfId="94"/>
    <cellStyle name="Normal 2 2 2 4" xfId="95"/>
    <cellStyle name="Normal 2 2 3" xfId="96"/>
    <cellStyle name="Normal 2 2 4" xfId="97"/>
    <cellStyle name="Normal 2 2_Danh sach sv nhap hoc den ngay 13 thang 9" xfId="98"/>
    <cellStyle name="Normal 2 3" xfId="99"/>
    <cellStyle name="Normal 2 3 2" xfId="3"/>
    <cellStyle name="Normal 2 4" xfId="100"/>
    <cellStyle name="Normal 2 5" xfId="101"/>
    <cellStyle name="Normal 2 6" xfId="102"/>
    <cellStyle name="Normal 2 6 2" xfId="103"/>
    <cellStyle name="Normal 2_Book1" xfId="104"/>
    <cellStyle name="Normal 3" xfId="105"/>
    <cellStyle name="Normal 3 2" xfId="106"/>
    <cellStyle name="Normal 3 3" xfId="1"/>
    <cellStyle name="Normal 3_C16DL" xfId="107"/>
    <cellStyle name="Normal 4" xfId="2"/>
    <cellStyle name="Normal 4 2" xfId="108"/>
    <cellStyle name="Normal 4 2 2" xfId="109"/>
    <cellStyle name="Normal 4 2 3" xfId="4"/>
    <cellStyle name="Normal 4 3" xfId="110"/>
    <cellStyle name="Normal 4 3 2" xfId="111"/>
    <cellStyle name="Normal 4 4" xfId="112"/>
    <cellStyle name="Normal 5" xfId="113"/>
    <cellStyle name="Normal 5 2" xfId="114"/>
    <cellStyle name="Normal 6" xfId="115"/>
    <cellStyle name="Normal 7" xfId="116"/>
    <cellStyle name="Normal 8" xfId="117"/>
    <cellStyle name="Normal 9" xfId="118"/>
    <cellStyle name="Normal_BANGDIEM" xfId="5"/>
    <cellStyle name="Normal1" xfId="119"/>
    <cellStyle name="Percent (0)" xfId="120"/>
    <cellStyle name="Percent [2]" xfId="121"/>
    <cellStyle name="Percent 2" xfId="122"/>
    <cellStyle name="Percent 3" xfId="123"/>
    <cellStyle name="Percent 4" xfId="124"/>
    <cellStyle name="PERCENTAGE" xfId="125"/>
    <cellStyle name="PrePop Currency (0)" xfId="126"/>
    <cellStyle name="PrePop Currency (0) 2" xfId="127"/>
    <cellStyle name="PrePop Currency (0) 3" xfId="128"/>
    <cellStyle name="PSChar" xfId="129"/>
    <cellStyle name="PSDate" xfId="130"/>
    <cellStyle name="PSDec" xfId="131"/>
    <cellStyle name="PSHeading" xfId="132"/>
    <cellStyle name="PSInt" xfId="133"/>
    <cellStyle name="PSSpacer" xfId="134"/>
    <cellStyle name="songuyen" xfId="135"/>
    <cellStyle name="Style 1" xfId="136"/>
    <cellStyle name="subhead" xfId="137"/>
    <cellStyle name="Text Indent A" xfId="138"/>
    <cellStyle name="Text Indent B" xfId="139"/>
    <cellStyle name="Text Indent B 2" xfId="140"/>
    <cellStyle name="Text Indent B 3" xfId="141"/>
    <cellStyle name="Total 2" xfId="142"/>
    <cellStyle name="xuan" xfId="143"/>
    <cellStyle name=" [0.00]_ Att. 1- Cover" xfId="144"/>
    <cellStyle name="_ Att. 1- Cover" xfId="145"/>
    <cellStyle name="?_ Att. 1- Cover" xfId="146"/>
    <cellStyle name="똿뗦먛귟 [0.00]_PRODUCT DETAIL Q1" xfId="147"/>
    <cellStyle name="똿뗦먛귟_PRODUCT DETAIL Q1" xfId="148"/>
    <cellStyle name="믅됞 [0.00]_PRODUCT DETAIL Q1" xfId="149"/>
    <cellStyle name="믅됞_PRODUCT DETAIL Q1" xfId="150"/>
    <cellStyle name="백분율_95" xfId="151"/>
    <cellStyle name="뷭?_BOOKSHIP" xfId="152"/>
    <cellStyle name="콤마 [0]_1202" xfId="153"/>
    <cellStyle name="콤마_1202" xfId="154"/>
    <cellStyle name="통화 [0]_1202" xfId="155"/>
    <cellStyle name="통화_1202" xfId="156"/>
    <cellStyle name="표준_(정보부문)월별인원계획" xfId="157"/>
    <cellStyle name="一般_00Q3902REV.1" xfId="158"/>
    <cellStyle name="千分位[0]_00Q3902REV.1" xfId="159"/>
    <cellStyle name="千分位_00Q3902REV.1" xfId="160"/>
    <cellStyle name="標準_Financial Prpsl" xfId="161"/>
    <cellStyle name="貨幣 [0]_00Q3902REV.1" xfId="162"/>
    <cellStyle name="貨幣[0]_BRE" xfId="163"/>
    <cellStyle name="貨幣_00Q3902REV.1" xfId="16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1-5-tr&#236;nh%20h&#7897;i%20&#273;&#7891;ng/L&#7898;P%20D&#431;%20THI/K20YDH_T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1-5-tr&#236;nh%20h&#7897;i%20&#273;&#7891;ng/L&#7898;P%20D&#431;%20THI/K21YDH_T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11-5-tr&#236;nh%20h&#7897;i%20&#273;&#7891;ng/L&#7898;P%20D&#431;%20THI/T20YDHA;B_T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11-5-tr&#236;nh%20h&#7897;i%20&#273;&#7891;ng/L&#7898;P%20D&#431;%20THI/T21YDH_B%20T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L&#7898;P%20D&#431;%20THI-12-5/L&#7898;P%20D&#431;%20THI/D22YDH_T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n04"/>
      <sheetName val="TN3"/>
      <sheetName val="TN02"/>
      <sheetName val="TN01_10 (IN)"/>
      <sheetName val="TN01_04"/>
      <sheetName val="TN01_10"/>
      <sheetName val="Sheet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>
        <row r="6">
          <cell r="A6">
            <v>2020525605</v>
          </cell>
          <cell r="B6" t="str">
            <v>Trần</v>
          </cell>
          <cell r="C6" t="str">
            <v>Lê Khả</v>
          </cell>
          <cell r="D6" t="str">
            <v>Ái</v>
          </cell>
          <cell r="E6">
            <v>35197</v>
          </cell>
          <cell r="F6" t="str">
            <v>Nữ</v>
          </cell>
          <cell r="G6" t="str">
            <v>Đã Học Xong</v>
          </cell>
        </row>
        <row r="7">
          <cell r="A7">
            <v>2020523240</v>
          </cell>
          <cell r="B7" t="str">
            <v>Vũ</v>
          </cell>
          <cell r="C7" t="str">
            <v>Thị Thúy</v>
          </cell>
          <cell r="D7" t="str">
            <v>An</v>
          </cell>
          <cell r="E7">
            <v>35171</v>
          </cell>
          <cell r="F7" t="str">
            <v>Nữ</v>
          </cell>
          <cell r="G7" t="str">
            <v>Tạm Ngưng Học / Bảo Lưu</v>
          </cell>
        </row>
        <row r="8">
          <cell r="A8">
            <v>2021523373</v>
          </cell>
          <cell r="B8" t="str">
            <v>Nguyễn</v>
          </cell>
          <cell r="C8" t="str">
            <v>Hữu</v>
          </cell>
          <cell r="D8" t="str">
            <v>An</v>
          </cell>
          <cell r="E8">
            <v>34166</v>
          </cell>
          <cell r="F8" t="str">
            <v>Nam</v>
          </cell>
          <cell r="G8" t="str">
            <v>Đã Học Xong</v>
          </cell>
        </row>
        <row r="9">
          <cell r="A9">
            <v>2020524969</v>
          </cell>
          <cell r="B9" t="str">
            <v>Hoàng</v>
          </cell>
          <cell r="C9" t="str">
            <v>Nguyễn Hồng</v>
          </cell>
          <cell r="D9" t="str">
            <v>Ân</v>
          </cell>
          <cell r="E9">
            <v>35310</v>
          </cell>
          <cell r="F9" t="str">
            <v>Nữ</v>
          </cell>
          <cell r="G9" t="str">
            <v>Đã Đăng Ký (chưa học xong)</v>
          </cell>
        </row>
        <row r="10">
          <cell r="A10">
            <v>2020522741</v>
          </cell>
          <cell r="B10" t="str">
            <v>Lê</v>
          </cell>
          <cell r="C10" t="str">
            <v>Đức</v>
          </cell>
          <cell r="D10" t="str">
            <v>Anh</v>
          </cell>
          <cell r="E10">
            <v>35076</v>
          </cell>
          <cell r="F10" t="str">
            <v>Nam</v>
          </cell>
          <cell r="G10" t="str">
            <v>Đã Đăng Ký (chưa học xong)</v>
          </cell>
        </row>
        <row r="11">
          <cell r="A11">
            <v>2020523257</v>
          </cell>
          <cell r="B11" t="str">
            <v>Trần</v>
          </cell>
          <cell r="C11" t="str">
            <v>Tuấn</v>
          </cell>
          <cell r="D11" t="str">
            <v>Anh</v>
          </cell>
          <cell r="E11">
            <v>35238</v>
          </cell>
          <cell r="F11" t="str">
            <v>Nam</v>
          </cell>
          <cell r="G11" t="str">
            <v>Đã Học Xong</v>
          </cell>
        </row>
        <row r="12">
          <cell r="A12">
            <v>2020523758</v>
          </cell>
          <cell r="B12" t="str">
            <v>Lê</v>
          </cell>
          <cell r="C12" t="str">
            <v>Thị Trâm</v>
          </cell>
          <cell r="D12" t="str">
            <v>Anh</v>
          </cell>
          <cell r="E12">
            <v>34925</v>
          </cell>
          <cell r="F12" t="str">
            <v>Nữ</v>
          </cell>
          <cell r="G12" t="str">
            <v>Đã Học Xong</v>
          </cell>
        </row>
        <row r="13">
          <cell r="A13">
            <v>2020523937</v>
          </cell>
          <cell r="B13" t="str">
            <v>Trần</v>
          </cell>
          <cell r="C13" t="str">
            <v>Nhật</v>
          </cell>
          <cell r="D13" t="str">
            <v>Anh</v>
          </cell>
          <cell r="E13">
            <v>35355</v>
          </cell>
          <cell r="F13" t="str">
            <v>Nữ</v>
          </cell>
          <cell r="G13" t="str">
            <v>Tạm Ngưng Học / Bảo Lưu</v>
          </cell>
        </row>
        <row r="14">
          <cell r="A14">
            <v>2020524037</v>
          </cell>
          <cell r="B14" t="str">
            <v>Lê</v>
          </cell>
          <cell r="C14" t="str">
            <v>Thị Quỳnh</v>
          </cell>
          <cell r="D14" t="str">
            <v>Anh</v>
          </cell>
          <cell r="E14">
            <v>35244</v>
          </cell>
          <cell r="F14" t="str">
            <v>Nữ</v>
          </cell>
          <cell r="G14" t="str">
            <v>Đã Học Xong</v>
          </cell>
        </row>
        <row r="15">
          <cell r="A15">
            <v>2020524998</v>
          </cell>
          <cell r="B15" t="str">
            <v>Bế</v>
          </cell>
          <cell r="C15" t="str">
            <v>Thị Kiều</v>
          </cell>
          <cell r="D15" t="str">
            <v>Anh</v>
          </cell>
          <cell r="E15">
            <v>35233</v>
          </cell>
          <cell r="F15" t="str">
            <v>Nữ</v>
          </cell>
          <cell r="G15" t="str">
            <v>Tạm Ngưng Học / Bảo Lưu</v>
          </cell>
        </row>
        <row r="16">
          <cell r="A16">
            <v>2020526246</v>
          </cell>
          <cell r="B16" t="str">
            <v>Trần</v>
          </cell>
          <cell r="C16" t="str">
            <v>Kim Xuân</v>
          </cell>
          <cell r="D16" t="str">
            <v>Anh</v>
          </cell>
          <cell r="E16">
            <v>35121</v>
          </cell>
          <cell r="F16" t="str">
            <v>Nữ</v>
          </cell>
          <cell r="G16" t="str">
            <v>Tạm Ngưng Học / Bảo Lưu</v>
          </cell>
        </row>
        <row r="17">
          <cell r="A17">
            <v>2020526918</v>
          </cell>
          <cell r="B17" t="str">
            <v>Nguyễn</v>
          </cell>
          <cell r="C17" t="str">
            <v>Thị Kim</v>
          </cell>
          <cell r="D17" t="str">
            <v>Anh</v>
          </cell>
          <cell r="E17">
            <v>35128</v>
          </cell>
          <cell r="F17" t="str">
            <v>Nữ</v>
          </cell>
          <cell r="G17" t="str">
            <v>Đã Học Xong</v>
          </cell>
        </row>
        <row r="18">
          <cell r="A18">
            <v>2020527636</v>
          </cell>
          <cell r="B18" t="str">
            <v>Nguyễn</v>
          </cell>
          <cell r="C18" t="str">
            <v>Thị Tú</v>
          </cell>
          <cell r="D18" t="str">
            <v>Anh</v>
          </cell>
          <cell r="E18">
            <v>35094</v>
          </cell>
          <cell r="F18" t="str">
            <v>Nữ</v>
          </cell>
          <cell r="G18" t="str">
            <v>Đã Học Xong</v>
          </cell>
        </row>
        <row r="19">
          <cell r="A19">
            <v>2021523922</v>
          </cell>
          <cell r="B19" t="str">
            <v>Đoàn</v>
          </cell>
          <cell r="C19" t="str">
            <v>Trần Minh</v>
          </cell>
          <cell r="D19" t="str">
            <v>Anh</v>
          </cell>
          <cell r="E19">
            <v>35076</v>
          </cell>
          <cell r="F19" t="str">
            <v>Nam</v>
          </cell>
          <cell r="G19" t="str">
            <v>Đã Đăng Ký (chưa học xong)</v>
          </cell>
        </row>
        <row r="20">
          <cell r="A20">
            <v>2020526644</v>
          </cell>
          <cell r="B20" t="str">
            <v>Nguyễn</v>
          </cell>
          <cell r="C20" t="str">
            <v>Thị</v>
          </cell>
          <cell r="D20" t="str">
            <v>Ánh</v>
          </cell>
          <cell r="E20">
            <v>34801</v>
          </cell>
          <cell r="F20" t="str">
            <v>Nữ</v>
          </cell>
          <cell r="G20" t="str">
            <v>Đã Học Xong</v>
          </cell>
        </row>
        <row r="21">
          <cell r="A21">
            <v>2020527449</v>
          </cell>
          <cell r="B21" t="str">
            <v>Huỳnh</v>
          </cell>
          <cell r="C21" t="str">
            <v>Ngọc</v>
          </cell>
          <cell r="D21" t="str">
            <v>Ánh</v>
          </cell>
          <cell r="E21">
            <v>35302</v>
          </cell>
          <cell r="F21" t="str">
            <v>Nữ</v>
          </cell>
          <cell r="G21" t="str">
            <v>Đã Học Xong</v>
          </cell>
        </row>
        <row r="22">
          <cell r="A22">
            <v>2021523842</v>
          </cell>
          <cell r="B22" t="str">
            <v>Nguyễn</v>
          </cell>
          <cell r="C22" t="str">
            <v>Ngọc</v>
          </cell>
          <cell r="D22" t="str">
            <v>Bách</v>
          </cell>
          <cell r="E22">
            <v>34787</v>
          </cell>
          <cell r="F22" t="str">
            <v>Nam</v>
          </cell>
          <cell r="G22" t="str">
            <v>Đã Học Xong</v>
          </cell>
        </row>
        <row r="23">
          <cell r="A23">
            <v>2021524483</v>
          </cell>
          <cell r="B23" t="str">
            <v>Nguyễn</v>
          </cell>
          <cell r="C23" t="str">
            <v>Huy</v>
          </cell>
          <cell r="D23" t="str">
            <v>Bảo</v>
          </cell>
          <cell r="E23">
            <v>35391</v>
          </cell>
          <cell r="F23" t="str">
            <v>Nam</v>
          </cell>
          <cell r="G23" t="str">
            <v>Đã Học Xong</v>
          </cell>
        </row>
        <row r="24">
          <cell r="A24">
            <v>2020526106</v>
          </cell>
          <cell r="B24" t="str">
            <v>Đặng</v>
          </cell>
          <cell r="C24" t="str">
            <v>Thị Ngọc</v>
          </cell>
          <cell r="D24" t="str">
            <v>Bích</v>
          </cell>
          <cell r="E24">
            <v>35360</v>
          </cell>
          <cell r="F24" t="str">
            <v>Nữ</v>
          </cell>
          <cell r="G24" t="str">
            <v>Đã Học Xong</v>
          </cell>
        </row>
        <row r="25">
          <cell r="A25">
            <v>2020527651</v>
          </cell>
          <cell r="B25" t="str">
            <v>Nguyễn</v>
          </cell>
          <cell r="C25" t="str">
            <v>Thị Kim</v>
          </cell>
          <cell r="D25" t="str">
            <v>Bình</v>
          </cell>
          <cell r="E25">
            <v>35287</v>
          </cell>
          <cell r="F25" t="str">
            <v>Nữ</v>
          </cell>
          <cell r="G25" t="str">
            <v>Đã Học Xong</v>
          </cell>
        </row>
        <row r="26">
          <cell r="A26">
            <v>2020217834</v>
          </cell>
          <cell r="B26" t="str">
            <v>Trần</v>
          </cell>
          <cell r="C26" t="str">
            <v>Thị</v>
          </cell>
          <cell r="D26" t="str">
            <v>Cam</v>
          </cell>
          <cell r="E26">
            <v>35088</v>
          </cell>
          <cell r="F26" t="str">
            <v>Nữ</v>
          </cell>
          <cell r="G26" t="str">
            <v>Đã Học Xong</v>
          </cell>
        </row>
        <row r="27">
          <cell r="A27">
            <v>2021526591</v>
          </cell>
          <cell r="B27" t="str">
            <v>Nguyễn</v>
          </cell>
          <cell r="C27" t="str">
            <v>Ngọc</v>
          </cell>
          <cell r="D27" t="str">
            <v>Cẩm</v>
          </cell>
          <cell r="E27">
            <v>35028</v>
          </cell>
          <cell r="F27" t="str">
            <v>Nam</v>
          </cell>
          <cell r="G27" t="str">
            <v>Đã Học Xong</v>
          </cell>
        </row>
        <row r="28">
          <cell r="A28">
            <v>2021526413</v>
          </cell>
          <cell r="B28" t="str">
            <v>Nguyễn</v>
          </cell>
          <cell r="C28" t="str">
            <v>Như</v>
          </cell>
          <cell r="D28" t="str">
            <v>Công</v>
          </cell>
          <cell r="E28">
            <v>35341</v>
          </cell>
          <cell r="F28" t="str">
            <v>Nam</v>
          </cell>
          <cell r="G28" t="str">
            <v>Đã Học Xong</v>
          </cell>
        </row>
        <row r="29">
          <cell r="A29">
            <v>2020524925</v>
          </cell>
          <cell r="B29" t="str">
            <v>Nguyễn</v>
          </cell>
          <cell r="C29" t="str">
            <v>Thị Thu</v>
          </cell>
          <cell r="D29" t="str">
            <v>Cúc</v>
          </cell>
          <cell r="E29">
            <v>35264</v>
          </cell>
          <cell r="F29" t="str">
            <v>Nữ</v>
          </cell>
          <cell r="G29" t="str">
            <v>Tạm Ngưng Học / Bảo Lưu</v>
          </cell>
        </row>
        <row r="30">
          <cell r="A30">
            <v>2021523821</v>
          </cell>
          <cell r="B30" t="str">
            <v>Hoàng</v>
          </cell>
          <cell r="C30" t="str">
            <v>Hiểu</v>
          </cell>
          <cell r="D30" t="str">
            <v>Cường</v>
          </cell>
          <cell r="E30">
            <v>35422</v>
          </cell>
          <cell r="F30" t="str">
            <v>201695108</v>
          </cell>
          <cell r="G30" t="str">
            <v>Đã Học Xong</v>
          </cell>
        </row>
        <row r="31">
          <cell r="A31">
            <v>2021524544</v>
          </cell>
          <cell r="B31" t="str">
            <v>Võ</v>
          </cell>
          <cell r="C31" t="str">
            <v>Văn</v>
          </cell>
          <cell r="D31" t="str">
            <v>Cường</v>
          </cell>
          <cell r="E31">
            <v>35293</v>
          </cell>
          <cell r="F31" t="str">
            <v>Nam</v>
          </cell>
          <cell r="G31" t="str">
            <v>Đã Học Xong</v>
          </cell>
        </row>
        <row r="32">
          <cell r="A32">
            <v>2021523314</v>
          </cell>
          <cell r="B32" t="str">
            <v>Phạm</v>
          </cell>
          <cell r="C32" t="str">
            <v>Phú</v>
          </cell>
          <cell r="D32" t="str">
            <v>Đạt</v>
          </cell>
          <cell r="E32">
            <v>33298</v>
          </cell>
          <cell r="F32" t="str">
            <v>Nam</v>
          </cell>
          <cell r="G32" t="str">
            <v>Đã Học Xong</v>
          </cell>
        </row>
        <row r="33">
          <cell r="A33">
            <v>2021523778</v>
          </cell>
          <cell r="B33" t="str">
            <v>Nguyễn</v>
          </cell>
          <cell r="C33" t="str">
            <v>Thành</v>
          </cell>
          <cell r="D33" t="str">
            <v>Đạt</v>
          </cell>
          <cell r="E33">
            <v>35202</v>
          </cell>
          <cell r="F33" t="str">
            <v>Nam</v>
          </cell>
          <cell r="G33" t="str">
            <v>Đã Đăng Ký (chưa học xong)</v>
          </cell>
        </row>
        <row r="34">
          <cell r="A34">
            <v>2021525964</v>
          </cell>
          <cell r="B34" t="str">
            <v>Lã</v>
          </cell>
          <cell r="C34" t="str">
            <v>Quốc</v>
          </cell>
          <cell r="D34" t="str">
            <v>Đạt</v>
          </cell>
          <cell r="E34">
            <v>35136</v>
          </cell>
          <cell r="F34" t="str">
            <v>Nam</v>
          </cell>
          <cell r="G34" t="str">
            <v>Đã Học Xong</v>
          </cell>
        </row>
        <row r="35">
          <cell r="A35">
            <v>2021527876</v>
          </cell>
          <cell r="B35" t="str">
            <v>Trần</v>
          </cell>
          <cell r="C35" t="str">
            <v>Văn</v>
          </cell>
          <cell r="D35" t="str">
            <v>Đạt</v>
          </cell>
          <cell r="E35">
            <v>35378</v>
          </cell>
          <cell r="F35" t="str">
            <v>Nam</v>
          </cell>
          <cell r="G35" t="str">
            <v>Đã Học Xong</v>
          </cell>
        </row>
        <row r="36">
          <cell r="A36">
            <v>2020526198</v>
          </cell>
          <cell r="B36" t="str">
            <v>Phạm</v>
          </cell>
          <cell r="C36" t="str">
            <v>Thu</v>
          </cell>
          <cell r="D36" t="str">
            <v>Diễm</v>
          </cell>
          <cell r="E36">
            <v>35188</v>
          </cell>
          <cell r="F36" t="str">
            <v>Nữ</v>
          </cell>
          <cell r="G36" t="str">
            <v>Đã Học Xong</v>
          </cell>
        </row>
        <row r="37">
          <cell r="A37">
            <v>2020526762</v>
          </cell>
          <cell r="B37" t="str">
            <v>Bùi</v>
          </cell>
          <cell r="C37" t="str">
            <v>Thị Kiều</v>
          </cell>
          <cell r="D37" t="str">
            <v>Diễm</v>
          </cell>
          <cell r="E37">
            <v>35317</v>
          </cell>
          <cell r="F37" t="str">
            <v>Nữ</v>
          </cell>
          <cell r="G37" t="str">
            <v>Đã Học Xong</v>
          </cell>
        </row>
        <row r="38">
          <cell r="A38">
            <v>2020520822</v>
          </cell>
          <cell r="B38" t="str">
            <v>Phạm</v>
          </cell>
          <cell r="C38" t="str">
            <v>Thị Ngọc</v>
          </cell>
          <cell r="D38" t="str">
            <v>Diệp</v>
          </cell>
          <cell r="E38">
            <v>35287</v>
          </cell>
          <cell r="F38" t="str">
            <v>Nữ</v>
          </cell>
          <cell r="G38" t="str">
            <v>Đã Học Xong</v>
          </cell>
        </row>
        <row r="39">
          <cell r="A39">
            <v>2020522873</v>
          </cell>
          <cell r="B39" t="str">
            <v>Nguyễn</v>
          </cell>
          <cell r="C39" t="str">
            <v>Thị Minh</v>
          </cell>
          <cell r="D39" t="str">
            <v>Diệu</v>
          </cell>
          <cell r="E39">
            <v>34338</v>
          </cell>
          <cell r="F39" t="str">
            <v>Nữ</v>
          </cell>
          <cell r="G39" t="str">
            <v>Đã Học Xong</v>
          </cell>
        </row>
        <row r="40">
          <cell r="A40">
            <v>2020523435</v>
          </cell>
          <cell r="B40" t="str">
            <v>Nguyễn</v>
          </cell>
          <cell r="C40" t="str">
            <v>Thị Mai</v>
          </cell>
          <cell r="D40" t="str">
            <v>Diệu</v>
          </cell>
          <cell r="E40">
            <v>35226</v>
          </cell>
          <cell r="F40" t="str">
            <v>Nữ</v>
          </cell>
          <cell r="G40" t="str">
            <v>Đã Học Xong</v>
          </cell>
        </row>
        <row r="41">
          <cell r="A41">
            <v>2020527127</v>
          </cell>
          <cell r="B41" t="str">
            <v>Huỳnh</v>
          </cell>
          <cell r="C41" t="str">
            <v>Thị Quý</v>
          </cell>
          <cell r="D41" t="str">
            <v>Diệu</v>
          </cell>
          <cell r="E41">
            <v>35146</v>
          </cell>
          <cell r="F41" t="str">
            <v>Nữ</v>
          </cell>
          <cell r="G41" t="str">
            <v>Đã Học Xong</v>
          </cell>
        </row>
        <row r="42">
          <cell r="A42">
            <v>2021528177</v>
          </cell>
          <cell r="B42" t="str">
            <v>Nguyễn</v>
          </cell>
          <cell r="C42" t="str">
            <v>Quang</v>
          </cell>
          <cell r="D42" t="str">
            <v>Điều</v>
          </cell>
          <cell r="E42">
            <v>35118</v>
          </cell>
          <cell r="F42" t="str">
            <v>Nam</v>
          </cell>
          <cell r="G42" t="str">
            <v>Đã Học Xong</v>
          </cell>
        </row>
        <row r="43">
          <cell r="A43">
            <v>2020528250</v>
          </cell>
          <cell r="B43" t="str">
            <v>Nguyễn</v>
          </cell>
          <cell r="C43" t="str">
            <v>Huyền</v>
          </cell>
          <cell r="D43" t="str">
            <v>Dịu</v>
          </cell>
          <cell r="E43">
            <v>35236</v>
          </cell>
          <cell r="F43" t="str">
            <v>Nữ</v>
          </cell>
          <cell r="G43" t="str">
            <v>Đã Học Xong</v>
          </cell>
        </row>
        <row r="44">
          <cell r="A44">
            <v>2020528018</v>
          </cell>
          <cell r="B44" t="str">
            <v>Hoàng</v>
          </cell>
          <cell r="C44" t="str">
            <v>Hoài</v>
          </cell>
          <cell r="D44" t="str">
            <v>Đông</v>
          </cell>
          <cell r="E44">
            <v>35114</v>
          </cell>
          <cell r="F44" t="str">
            <v>Nữ</v>
          </cell>
          <cell r="G44" t="str">
            <v>Đã Học Xong</v>
          </cell>
        </row>
        <row r="45">
          <cell r="A45">
            <v>1920521836</v>
          </cell>
          <cell r="B45" t="str">
            <v>Lê</v>
          </cell>
          <cell r="C45" t="str">
            <v>Sĩ</v>
          </cell>
          <cell r="D45" t="str">
            <v>Đồng</v>
          </cell>
          <cell r="E45">
            <v>34804</v>
          </cell>
          <cell r="F45" t="str">
            <v>Nam</v>
          </cell>
          <cell r="G45" t="str">
            <v>Đã Học Xong</v>
          </cell>
        </row>
        <row r="46">
          <cell r="A46">
            <v>1921113055</v>
          </cell>
          <cell r="B46" t="str">
            <v>Trần</v>
          </cell>
          <cell r="C46" t="str">
            <v>Đình</v>
          </cell>
          <cell r="D46" t="str">
            <v>Đồng</v>
          </cell>
          <cell r="E46">
            <v>35042</v>
          </cell>
          <cell r="F46" t="str">
            <v>Nam</v>
          </cell>
          <cell r="G46" t="str">
            <v>Đã Học Xong</v>
          </cell>
        </row>
        <row r="47">
          <cell r="A47">
            <v>2021520612</v>
          </cell>
          <cell r="B47" t="str">
            <v>Nguyễn</v>
          </cell>
          <cell r="C47" t="str">
            <v>Văn</v>
          </cell>
          <cell r="D47" t="str">
            <v>Đức</v>
          </cell>
          <cell r="E47">
            <v>35394</v>
          </cell>
          <cell r="F47" t="str">
            <v>Nam</v>
          </cell>
          <cell r="G47" t="str">
            <v>Đã Đăng Ký (chưa học xong)</v>
          </cell>
        </row>
        <row r="48">
          <cell r="A48">
            <v>2021525010</v>
          </cell>
          <cell r="B48" t="str">
            <v>Phan</v>
          </cell>
          <cell r="C48" t="str">
            <v>Đăng Minh</v>
          </cell>
          <cell r="D48" t="str">
            <v>Đức</v>
          </cell>
          <cell r="E48">
            <v>35080</v>
          </cell>
          <cell r="F48" t="str">
            <v>Nam</v>
          </cell>
          <cell r="G48" t="str">
            <v>Đã Học Xong</v>
          </cell>
        </row>
        <row r="49">
          <cell r="A49">
            <v>2021527940</v>
          </cell>
          <cell r="B49" t="str">
            <v>Nguyễn</v>
          </cell>
          <cell r="C49" t="str">
            <v>Đỗ Trung</v>
          </cell>
          <cell r="D49" t="str">
            <v>Đức</v>
          </cell>
          <cell r="E49">
            <v>34867</v>
          </cell>
          <cell r="F49" t="str">
            <v>Nam</v>
          </cell>
          <cell r="G49" t="str">
            <v>Đã Học Xong</v>
          </cell>
        </row>
        <row r="50">
          <cell r="A50">
            <v>2020520692</v>
          </cell>
          <cell r="B50" t="str">
            <v>Lê</v>
          </cell>
          <cell r="C50" t="str">
            <v>Thị Thùy</v>
          </cell>
          <cell r="D50" t="str">
            <v>Dung</v>
          </cell>
          <cell r="E50">
            <v>34989</v>
          </cell>
          <cell r="F50" t="str">
            <v>Nữ</v>
          </cell>
          <cell r="G50" t="str">
            <v>Đã Học Xong</v>
          </cell>
        </row>
        <row r="51">
          <cell r="A51">
            <v>2020520756</v>
          </cell>
          <cell r="B51" t="str">
            <v>Mạc</v>
          </cell>
          <cell r="C51" t="str">
            <v>Thị Bảo</v>
          </cell>
          <cell r="D51" t="str">
            <v>Dung</v>
          </cell>
          <cell r="E51">
            <v>35105</v>
          </cell>
          <cell r="F51" t="str">
            <v>Nữ</v>
          </cell>
          <cell r="G51" t="str">
            <v>Đã Học Xong</v>
          </cell>
        </row>
        <row r="52">
          <cell r="A52">
            <v>2020523415</v>
          </cell>
          <cell r="B52" t="str">
            <v>Dương</v>
          </cell>
          <cell r="C52" t="str">
            <v>Lê Ngọc</v>
          </cell>
          <cell r="D52" t="str">
            <v>Dung</v>
          </cell>
          <cell r="E52">
            <v>35382</v>
          </cell>
          <cell r="F52" t="str">
            <v>Nữ</v>
          </cell>
          <cell r="G52" t="str">
            <v>Đã Học Xong</v>
          </cell>
        </row>
        <row r="53">
          <cell r="A53">
            <v>2020524840</v>
          </cell>
          <cell r="B53" t="str">
            <v>Đinh</v>
          </cell>
          <cell r="C53" t="str">
            <v>Thị Hoàng</v>
          </cell>
          <cell r="D53" t="str">
            <v>Dung</v>
          </cell>
          <cell r="E53">
            <v>35141</v>
          </cell>
          <cell r="F53" t="str">
            <v>Nữ</v>
          </cell>
          <cell r="G53" t="str">
            <v>Đã Học Xong</v>
          </cell>
        </row>
        <row r="54">
          <cell r="A54">
            <v>2020525777</v>
          </cell>
          <cell r="B54" t="str">
            <v>Nguyễn</v>
          </cell>
          <cell r="C54" t="str">
            <v>Thùy</v>
          </cell>
          <cell r="D54" t="str">
            <v>Dung</v>
          </cell>
          <cell r="E54">
            <v>35156</v>
          </cell>
          <cell r="F54" t="str">
            <v>Nữ</v>
          </cell>
          <cell r="G54" t="str">
            <v>Đã Học Xong</v>
          </cell>
        </row>
        <row r="55">
          <cell r="A55">
            <v>2020522742</v>
          </cell>
          <cell r="B55" t="str">
            <v>Lâm</v>
          </cell>
          <cell r="C55" t="str">
            <v>Đức</v>
          </cell>
          <cell r="D55" t="str">
            <v>Dũng</v>
          </cell>
          <cell r="E55">
            <v>35332</v>
          </cell>
          <cell r="F55" t="str">
            <v>Nam</v>
          </cell>
          <cell r="G55" t="str">
            <v>Đã Học Xong</v>
          </cell>
        </row>
        <row r="56">
          <cell r="A56">
            <v>2020522776</v>
          </cell>
          <cell r="B56" t="str">
            <v>Trần</v>
          </cell>
          <cell r="C56" t="str">
            <v>Trung</v>
          </cell>
          <cell r="D56" t="str">
            <v>Dũng</v>
          </cell>
          <cell r="E56">
            <v>35200</v>
          </cell>
          <cell r="F56" t="str">
            <v>Nam</v>
          </cell>
          <cell r="G56" t="str">
            <v>Đã Học Xong</v>
          </cell>
        </row>
        <row r="57">
          <cell r="A57">
            <v>2020522789</v>
          </cell>
          <cell r="B57" t="str">
            <v>Đàm</v>
          </cell>
          <cell r="C57" t="str">
            <v>Minh</v>
          </cell>
          <cell r="D57" t="str">
            <v>Dũng</v>
          </cell>
          <cell r="E57">
            <v>35358</v>
          </cell>
          <cell r="F57" t="str">
            <v>Nam</v>
          </cell>
          <cell r="G57" t="str">
            <v>Đã Học Xong</v>
          </cell>
        </row>
        <row r="58">
          <cell r="A58">
            <v>2020523898</v>
          </cell>
          <cell r="B58" t="str">
            <v>Phan</v>
          </cell>
          <cell r="C58" t="str">
            <v>Thanh Thùy</v>
          </cell>
          <cell r="D58" t="str">
            <v>Dương</v>
          </cell>
          <cell r="E58">
            <v>35419</v>
          </cell>
          <cell r="F58" t="str">
            <v>Nữ</v>
          </cell>
          <cell r="G58" t="str">
            <v>Đã Học Xong</v>
          </cell>
        </row>
        <row r="59">
          <cell r="A59">
            <v>2020526922</v>
          </cell>
          <cell r="B59" t="str">
            <v>Nguyễn</v>
          </cell>
          <cell r="C59" t="str">
            <v>Thùy</v>
          </cell>
          <cell r="D59" t="str">
            <v>Dương</v>
          </cell>
          <cell r="E59">
            <v>35083</v>
          </cell>
          <cell r="F59" t="str">
            <v>Nữ</v>
          </cell>
          <cell r="G59" t="str">
            <v>Đã Học Xong</v>
          </cell>
        </row>
        <row r="60">
          <cell r="A60">
            <v>2020527178</v>
          </cell>
          <cell r="B60" t="str">
            <v>Phan</v>
          </cell>
          <cell r="C60" t="str">
            <v>Thị Thùy</v>
          </cell>
          <cell r="D60" t="str">
            <v>Dương</v>
          </cell>
          <cell r="E60">
            <v>35196</v>
          </cell>
          <cell r="F60" t="str">
            <v>Nữ</v>
          </cell>
          <cell r="G60" t="str">
            <v>Đã Đăng Ký (chưa học xong)</v>
          </cell>
        </row>
        <row r="61">
          <cell r="A61">
            <v>2021526166</v>
          </cell>
          <cell r="B61" t="str">
            <v>Phùng</v>
          </cell>
          <cell r="C61" t="str">
            <v>Nhật</v>
          </cell>
          <cell r="D61" t="str">
            <v>Duy</v>
          </cell>
          <cell r="E61">
            <v>35138</v>
          </cell>
          <cell r="F61" t="str">
            <v>Nam</v>
          </cell>
          <cell r="G61" t="str">
            <v>Đã Học Xong</v>
          </cell>
        </row>
        <row r="62">
          <cell r="A62">
            <v>2021526924</v>
          </cell>
          <cell r="B62" t="str">
            <v>Lê</v>
          </cell>
          <cell r="C62" t="str">
            <v>Văn</v>
          </cell>
          <cell r="D62" t="str">
            <v>Duy</v>
          </cell>
          <cell r="E62">
            <v>34592</v>
          </cell>
          <cell r="F62" t="str">
            <v>Nam</v>
          </cell>
          <cell r="G62" t="str">
            <v>Đã Học Xong</v>
          </cell>
        </row>
        <row r="63">
          <cell r="A63">
            <v>2020522924</v>
          </cell>
          <cell r="B63" t="str">
            <v>Nguyễn</v>
          </cell>
          <cell r="C63" t="str">
            <v>Thị Kỳ</v>
          </cell>
          <cell r="D63" t="str">
            <v>Duyên</v>
          </cell>
          <cell r="E63">
            <v>35290</v>
          </cell>
          <cell r="F63" t="str">
            <v>Nữ</v>
          </cell>
          <cell r="G63" t="str">
            <v>Đã Học Xong</v>
          </cell>
        </row>
        <row r="64">
          <cell r="A64">
            <v>2020526546</v>
          </cell>
          <cell r="B64" t="str">
            <v>Bùi</v>
          </cell>
          <cell r="C64" t="str">
            <v>Mỹ</v>
          </cell>
          <cell r="D64" t="str">
            <v>Duyên</v>
          </cell>
          <cell r="E64">
            <v>35413</v>
          </cell>
          <cell r="F64" t="str">
            <v>Nữ</v>
          </cell>
          <cell r="G64" t="str">
            <v>Đã Học Xong</v>
          </cell>
        </row>
        <row r="65">
          <cell r="A65">
            <v>2020526734</v>
          </cell>
          <cell r="B65" t="str">
            <v>Lê</v>
          </cell>
          <cell r="C65" t="str">
            <v>Nguyễn Phương</v>
          </cell>
          <cell r="D65" t="str">
            <v>Duyên</v>
          </cell>
          <cell r="E65">
            <v>35084</v>
          </cell>
          <cell r="F65" t="str">
            <v>Nữ</v>
          </cell>
          <cell r="G65" t="str">
            <v>Đã Học Xong</v>
          </cell>
        </row>
        <row r="66">
          <cell r="A66">
            <v>2020523642</v>
          </cell>
          <cell r="B66" t="str">
            <v>Văn</v>
          </cell>
          <cell r="C66" t="str">
            <v>Trường</v>
          </cell>
          <cell r="D66" t="str">
            <v>Giang</v>
          </cell>
          <cell r="E66">
            <v>35270</v>
          </cell>
          <cell r="F66" t="str">
            <v>Nữ</v>
          </cell>
          <cell r="G66" t="str">
            <v>Đã Học Xong</v>
          </cell>
        </row>
        <row r="67">
          <cell r="A67">
            <v>2020525026</v>
          </cell>
          <cell r="B67" t="str">
            <v>Nguyễn</v>
          </cell>
          <cell r="C67" t="str">
            <v>Hà Trúc</v>
          </cell>
          <cell r="D67" t="str">
            <v>Giang</v>
          </cell>
          <cell r="E67">
            <v>35172</v>
          </cell>
          <cell r="F67" t="str">
            <v>Nữ</v>
          </cell>
          <cell r="G67" t="str">
            <v>Đã Học Xong</v>
          </cell>
        </row>
        <row r="68">
          <cell r="A68">
            <v>2020522746</v>
          </cell>
          <cell r="B68" t="str">
            <v>Trà</v>
          </cell>
          <cell r="C68" t="str">
            <v>Khánh</v>
          </cell>
          <cell r="D68" t="str">
            <v>Hà</v>
          </cell>
          <cell r="E68">
            <v>35105</v>
          </cell>
          <cell r="F68" t="str">
            <v>Nữ</v>
          </cell>
          <cell r="G68" t="str">
            <v>Tạm Ngưng Học / Bảo Lưu</v>
          </cell>
        </row>
        <row r="69">
          <cell r="A69">
            <v>2020523263</v>
          </cell>
          <cell r="B69" t="str">
            <v>Nguyễn</v>
          </cell>
          <cell r="C69" t="str">
            <v>Thị Ngọc</v>
          </cell>
          <cell r="D69" t="str">
            <v>Hà</v>
          </cell>
          <cell r="E69">
            <v>35380</v>
          </cell>
          <cell r="F69" t="str">
            <v>Nữ</v>
          </cell>
          <cell r="G69" t="str">
            <v>Đã Học Xong</v>
          </cell>
        </row>
        <row r="70">
          <cell r="A70">
            <v>2020524044</v>
          </cell>
          <cell r="B70" t="str">
            <v>Trương</v>
          </cell>
          <cell r="C70" t="str">
            <v>Thị Thu</v>
          </cell>
          <cell r="D70" t="str">
            <v>Hà</v>
          </cell>
          <cell r="E70">
            <v>35172</v>
          </cell>
          <cell r="F70" t="str">
            <v>Nữ</v>
          </cell>
          <cell r="G70" t="str">
            <v>Đã Học Xong</v>
          </cell>
        </row>
        <row r="71">
          <cell r="A71">
            <v>2020527067</v>
          </cell>
          <cell r="B71" t="str">
            <v>Hồ</v>
          </cell>
          <cell r="C71" t="str">
            <v>Thị Thanh</v>
          </cell>
          <cell r="D71" t="str">
            <v>Hà</v>
          </cell>
          <cell r="E71">
            <v>35328</v>
          </cell>
          <cell r="F71" t="str">
            <v>Nữ</v>
          </cell>
          <cell r="G71" t="str">
            <v>Tạm Ngưng Học / Bảo Lưu</v>
          </cell>
        </row>
        <row r="72">
          <cell r="A72">
            <v>2020528210</v>
          </cell>
          <cell r="B72" t="str">
            <v>Nguyễn</v>
          </cell>
          <cell r="C72" t="str">
            <v>Thị Cẩm</v>
          </cell>
          <cell r="D72" t="str">
            <v>Hà</v>
          </cell>
          <cell r="E72">
            <v>34087</v>
          </cell>
          <cell r="F72" t="str">
            <v>Nữ</v>
          </cell>
          <cell r="G72" t="str">
            <v>Đã Học Xong</v>
          </cell>
        </row>
        <row r="73">
          <cell r="A73">
            <v>2020528370</v>
          </cell>
          <cell r="B73" t="str">
            <v>Lê</v>
          </cell>
          <cell r="C73" t="str">
            <v>Thị Thanh</v>
          </cell>
          <cell r="D73" t="str">
            <v>Hà</v>
          </cell>
          <cell r="E73">
            <v>34491</v>
          </cell>
          <cell r="F73" t="str">
            <v>Nữ</v>
          </cell>
          <cell r="G73" t="str">
            <v>Đã Học Xong</v>
          </cell>
        </row>
        <row r="74">
          <cell r="A74">
            <v>2021526808</v>
          </cell>
          <cell r="B74" t="str">
            <v>Trần</v>
          </cell>
          <cell r="C74" t="str">
            <v>Ngọc</v>
          </cell>
          <cell r="D74" t="str">
            <v>Hải</v>
          </cell>
          <cell r="E74">
            <v>35395</v>
          </cell>
          <cell r="F74" t="str">
            <v>Nam</v>
          </cell>
          <cell r="G74" t="str">
            <v>Đã Học Xong</v>
          </cell>
        </row>
        <row r="75">
          <cell r="A75">
            <v>2020524621</v>
          </cell>
          <cell r="B75" t="str">
            <v>Nguyễn</v>
          </cell>
          <cell r="C75" t="str">
            <v>Thị Ngọc</v>
          </cell>
          <cell r="D75" t="str">
            <v>Hân</v>
          </cell>
          <cell r="E75">
            <v>35375</v>
          </cell>
          <cell r="F75" t="str">
            <v>Nữ</v>
          </cell>
          <cell r="G75" t="str">
            <v>Đã Học Xong</v>
          </cell>
        </row>
        <row r="76">
          <cell r="A76">
            <v>2020524814</v>
          </cell>
          <cell r="B76" t="str">
            <v>Trần</v>
          </cell>
          <cell r="C76" t="str">
            <v>Văn Gia</v>
          </cell>
          <cell r="D76" t="str">
            <v>Hân</v>
          </cell>
          <cell r="E76">
            <v>34817</v>
          </cell>
          <cell r="F76" t="str">
            <v>Nữ</v>
          </cell>
          <cell r="G76" t="str">
            <v>Đã Học Xong</v>
          </cell>
        </row>
        <row r="77">
          <cell r="A77">
            <v>2021524962</v>
          </cell>
          <cell r="B77" t="str">
            <v>Đặng</v>
          </cell>
          <cell r="C77" t="str">
            <v>Quang</v>
          </cell>
          <cell r="D77" t="str">
            <v>Hân</v>
          </cell>
          <cell r="E77">
            <v>34855</v>
          </cell>
          <cell r="F77" t="str">
            <v>Nam</v>
          </cell>
          <cell r="G77" t="str">
            <v>Đã Học Xong</v>
          </cell>
        </row>
        <row r="78">
          <cell r="A78">
            <v>2020525052</v>
          </cell>
          <cell r="B78" t="str">
            <v>Huỳnh</v>
          </cell>
          <cell r="C78" t="str">
            <v>Thị Yến</v>
          </cell>
          <cell r="D78" t="str">
            <v>Hằng</v>
          </cell>
          <cell r="E78">
            <v>35019</v>
          </cell>
          <cell r="F78" t="str">
            <v>Nữ</v>
          </cell>
          <cell r="G78" t="str">
            <v>Đã Học Xong</v>
          </cell>
        </row>
        <row r="79">
          <cell r="A79">
            <v>2020525594</v>
          </cell>
          <cell r="B79" t="str">
            <v>Nguyễn</v>
          </cell>
          <cell r="C79" t="str">
            <v>Thị Diệu</v>
          </cell>
          <cell r="D79" t="str">
            <v>Hằng</v>
          </cell>
          <cell r="E79">
            <v>35181</v>
          </cell>
          <cell r="F79" t="str">
            <v>Nữ</v>
          </cell>
          <cell r="G79" t="str">
            <v>Đã Học Xong</v>
          </cell>
        </row>
        <row r="80">
          <cell r="A80">
            <v>2020525707</v>
          </cell>
          <cell r="B80" t="str">
            <v>Nguyễn</v>
          </cell>
          <cell r="C80" t="str">
            <v>Thị Cẩm</v>
          </cell>
          <cell r="D80" t="str">
            <v>Hằng</v>
          </cell>
          <cell r="E80">
            <v>35293</v>
          </cell>
          <cell r="F80" t="str">
            <v>Nữ</v>
          </cell>
          <cell r="G80" t="str">
            <v>Đã Học Xong</v>
          </cell>
        </row>
        <row r="81">
          <cell r="A81">
            <v>2020528091</v>
          </cell>
          <cell r="B81" t="str">
            <v>Phạm</v>
          </cell>
          <cell r="C81" t="str">
            <v>Thị Thu</v>
          </cell>
          <cell r="D81" t="str">
            <v>Hằng</v>
          </cell>
          <cell r="E81">
            <v>35392</v>
          </cell>
          <cell r="F81" t="str">
            <v>Nữ</v>
          </cell>
          <cell r="G81" t="str">
            <v>Đã Học Xong</v>
          </cell>
        </row>
        <row r="82">
          <cell r="A82">
            <v>2020528319</v>
          </cell>
          <cell r="B82" t="str">
            <v>Trần</v>
          </cell>
          <cell r="C82" t="str">
            <v>Thị Lệ</v>
          </cell>
          <cell r="D82" t="str">
            <v>Hằng</v>
          </cell>
          <cell r="E82">
            <v>35350</v>
          </cell>
          <cell r="F82" t="str">
            <v>Nữ</v>
          </cell>
          <cell r="G82" t="str">
            <v>Đã Học Xong</v>
          </cell>
        </row>
        <row r="83">
          <cell r="A83">
            <v>2020523977</v>
          </cell>
          <cell r="B83" t="str">
            <v>Võ</v>
          </cell>
          <cell r="C83" t="str">
            <v>Trần Mỹ</v>
          </cell>
          <cell r="D83" t="str">
            <v>Hạnh</v>
          </cell>
          <cell r="E83">
            <v>35122</v>
          </cell>
          <cell r="F83" t="str">
            <v>Nữ</v>
          </cell>
          <cell r="G83" t="str">
            <v>Đã Học Xong</v>
          </cell>
        </row>
        <row r="84">
          <cell r="A84">
            <v>2020520777</v>
          </cell>
          <cell r="B84" t="str">
            <v>Trương</v>
          </cell>
          <cell r="C84" t="str">
            <v>Thị</v>
          </cell>
          <cell r="D84" t="str">
            <v>Hảo</v>
          </cell>
          <cell r="E84">
            <v>35352</v>
          </cell>
          <cell r="F84" t="str">
            <v>Nữ</v>
          </cell>
          <cell r="G84" t="str">
            <v>Đã Học Xong</v>
          </cell>
        </row>
        <row r="85">
          <cell r="A85">
            <v>2020526396</v>
          </cell>
          <cell r="B85" t="str">
            <v>Hồ</v>
          </cell>
          <cell r="C85" t="str">
            <v>Quyên Kim</v>
          </cell>
          <cell r="D85" t="str">
            <v>Hảo</v>
          </cell>
          <cell r="E85">
            <v>35209</v>
          </cell>
          <cell r="F85" t="str">
            <v>Nữ</v>
          </cell>
          <cell r="G85" t="str">
            <v>Đã Học Xong</v>
          </cell>
        </row>
        <row r="86">
          <cell r="A86">
            <v>2020523260</v>
          </cell>
          <cell r="B86" t="str">
            <v>Đặng</v>
          </cell>
          <cell r="C86" t="str">
            <v>Thị</v>
          </cell>
          <cell r="D86" t="str">
            <v>Hiền</v>
          </cell>
          <cell r="E86">
            <v>35112</v>
          </cell>
          <cell r="F86" t="str">
            <v>Nữ</v>
          </cell>
          <cell r="G86" t="str">
            <v>Đã Học Xong</v>
          </cell>
        </row>
        <row r="87">
          <cell r="A87">
            <v>2020523664</v>
          </cell>
          <cell r="B87" t="str">
            <v>Đặng</v>
          </cell>
          <cell r="C87" t="str">
            <v>Thị Thanh</v>
          </cell>
          <cell r="D87" t="str">
            <v>Hiền</v>
          </cell>
          <cell r="E87">
            <v>35036</v>
          </cell>
          <cell r="F87" t="str">
            <v>Nữ</v>
          </cell>
          <cell r="G87" t="str">
            <v>Đã Học Xong</v>
          </cell>
        </row>
        <row r="88">
          <cell r="A88">
            <v>2020524045</v>
          </cell>
          <cell r="B88" t="str">
            <v>Hoàng</v>
          </cell>
          <cell r="C88" t="str">
            <v>Thị Thu</v>
          </cell>
          <cell r="D88" t="str">
            <v>Hiền</v>
          </cell>
          <cell r="E88">
            <v>35395</v>
          </cell>
          <cell r="F88" t="str">
            <v>Nữ</v>
          </cell>
          <cell r="G88" t="str">
            <v>Đã Học Xong</v>
          </cell>
        </row>
        <row r="89">
          <cell r="A89">
            <v>2020525929</v>
          </cell>
          <cell r="B89" t="str">
            <v>Nguyễn</v>
          </cell>
          <cell r="C89" t="str">
            <v>Thị Ngọc</v>
          </cell>
          <cell r="D89" t="str">
            <v>Hiền</v>
          </cell>
          <cell r="E89">
            <v>35068</v>
          </cell>
          <cell r="F89" t="str">
            <v>Nữ</v>
          </cell>
          <cell r="G89" t="str">
            <v>Đã Học Xong</v>
          </cell>
        </row>
        <row r="90">
          <cell r="A90">
            <v>2020526457</v>
          </cell>
          <cell r="B90" t="str">
            <v>Lê</v>
          </cell>
          <cell r="C90" t="str">
            <v>Thị Thu</v>
          </cell>
          <cell r="D90" t="str">
            <v>Hiền</v>
          </cell>
          <cell r="E90">
            <v>35211</v>
          </cell>
          <cell r="F90" t="str">
            <v>Nữ</v>
          </cell>
          <cell r="G90" t="str">
            <v>Đã Học Xong</v>
          </cell>
        </row>
        <row r="91">
          <cell r="A91">
            <v>2020523250</v>
          </cell>
          <cell r="B91" t="str">
            <v>Nguyễn</v>
          </cell>
          <cell r="C91" t="str">
            <v>Xuân</v>
          </cell>
          <cell r="D91" t="str">
            <v>Hiệp</v>
          </cell>
          <cell r="E91">
            <v>32924</v>
          </cell>
          <cell r="F91" t="str">
            <v>Nam</v>
          </cell>
          <cell r="G91" t="str">
            <v>Đã Học Xong</v>
          </cell>
        </row>
        <row r="92">
          <cell r="A92">
            <v>2020523425</v>
          </cell>
          <cell r="B92" t="str">
            <v>Nguyễn</v>
          </cell>
          <cell r="C92" t="str">
            <v>Thị Ái</v>
          </cell>
          <cell r="D92" t="str">
            <v>Hiệp</v>
          </cell>
          <cell r="E92">
            <v>35288</v>
          </cell>
          <cell r="F92" t="str">
            <v>Nữ</v>
          </cell>
          <cell r="G92" t="str">
            <v>Đã Học Xong</v>
          </cell>
        </row>
        <row r="93">
          <cell r="A93">
            <v>2021527308</v>
          </cell>
          <cell r="B93" t="str">
            <v>Nguyễn</v>
          </cell>
          <cell r="C93" t="str">
            <v>Hoàng</v>
          </cell>
          <cell r="D93" t="str">
            <v>Hiệp</v>
          </cell>
          <cell r="E93">
            <v>35325</v>
          </cell>
          <cell r="F93" t="str">
            <v>Nam</v>
          </cell>
          <cell r="G93" t="str">
            <v>Đã Học Xong</v>
          </cell>
        </row>
        <row r="94">
          <cell r="A94">
            <v>2020526316</v>
          </cell>
          <cell r="B94" t="str">
            <v>Đoàn</v>
          </cell>
          <cell r="C94" t="str">
            <v>Thị Thu</v>
          </cell>
          <cell r="D94" t="str">
            <v>Hiếu</v>
          </cell>
          <cell r="E94">
            <v>35129</v>
          </cell>
          <cell r="F94" t="str">
            <v>Nữ</v>
          </cell>
          <cell r="G94" t="str">
            <v>Tạm Ngưng Học / Bảo Lưu</v>
          </cell>
        </row>
        <row r="95">
          <cell r="A95">
            <v>2020527762</v>
          </cell>
          <cell r="B95" t="str">
            <v>Lê</v>
          </cell>
          <cell r="C95" t="str">
            <v>Thị</v>
          </cell>
          <cell r="D95" t="str">
            <v>Hiếu</v>
          </cell>
          <cell r="E95">
            <v>35425</v>
          </cell>
          <cell r="F95" t="str">
            <v>Nữ</v>
          </cell>
          <cell r="G95" t="str">
            <v>Đã Học Xong</v>
          </cell>
        </row>
        <row r="96">
          <cell r="A96">
            <v>2021523812</v>
          </cell>
          <cell r="B96" t="str">
            <v>Hoàng</v>
          </cell>
          <cell r="C96" t="str">
            <v>Trung</v>
          </cell>
          <cell r="D96" t="str">
            <v>Hiếu</v>
          </cell>
          <cell r="E96">
            <v>35009</v>
          </cell>
          <cell r="F96" t="str">
            <v>Nam</v>
          </cell>
          <cell r="G96" t="str">
            <v>Tạm Ngưng Học / Bảo Lưu</v>
          </cell>
        </row>
        <row r="97">
          <cell r="A97">
            <v>2020523565</v>
          </cell>
          <cell r="B97" t="str">
            <v>Lê</v>
          </cell>
          <cell r="C97" t="str">
            <v>Thị Thanh</v>
          </cell>
          <cell r="D97" t="str">
            <v>Hoa</v>
          </cell>
          <cell r="E97">
            <v>35300</v>
          </cell>
          <cell r="F97" t="str">
            <v>Nữ</v>
          </cell>
          <cell r="G97" t="str">
            <v>Đã Học Xong</v>
          </cell>
        </row>
        <row r="98">
          <cell r="A98">
            <v>2020520789</v>
          </cell>
          <cell r="B98" t="str">
            <v>Huỳnh</v>
          </cell>
          <cell r="C98" t="str">
            <v>Thị Thanh</v>
          </cell>
          <cell r="D98" t="str">
            <v>Hòa</v>
          </cell>
          <cell r="E98">
            <v>35285</v>
          </cell>
          <cell r="F98" t="str">
            <v>Nữ</v>
          </cell>
          <cell r="G98" t="str">
            <v>Đã Học Xong</v>
          </cell>
        </row>
        <row r="99">
          <cell r="A99">
            <v>2020523306</v>
          </cell>
          <cell r="B99" t="str">
            <v>Võ</v>
          </cell>
          <cell r="C99" t="str">
            <v>Thị Ái</v>
          </cell>
          <cell r="D99" t="str">
            <v>Hòa</v>
          </cell>
          <cell r="E99">
            <v>35386</v>
          </cell>
          <cell r="F99" t="str">
            <v>Nữ</v>
          </cell>
          <cell r="G99" t="str">
            <v>Đã Học Xong</v>
          </cell>
        </row>
        <row r="100">
          <cell r="A100">
            <v>2020520529</v>
          </cell>
          <cell r="B100" t="str">
            <v>Trần</v>
          </cell>
          <cell r="C100" t="str">
            <v>Thị</v>
          </cell>
          <cell r="D100" t="str">
            <v>Hoàn</v>
          </cell>
          <cell r="E100">
            <v>35044</v>
          </cell>
          <cell r="F100" t="str">
            <v>Nữ</v>
          </cell>
          <cell r="G100" t="str">
            <v>Đã Học Xong</v>
          </cell>
        </row>
        <row r="101">
          <cell r="A101">
            <v>2021524046</v>
          </cell>
          <cell r="B101" t="str">
            <v>Trần</v>
          </cell>
          <cell r="D101" t="str">
            <v>Hoàn</v>
          </cell>
          <cell r="E101">
            <v>34862</v>
          </cell>
          <cell r="F101" t="str">
            <v>Nam</v>
          </cell>
          <cell r="G101" t="str">
            <v>Đã Học Xong</v>
          </cell>
        </row>
        <row r="102">
          <cell r="A102">
            <v>2020522804</v>
          </cell>
          <cell r="B102" t="str">
            <v>Đỗ</v>
          </cell>
          <cell r="C102" t="str">
            <v>Duy Minh</v>
          </cell>
          <cell r="D102" t="str">
            <v>Hoàng</v>
          </cell>
          <cell r="E102">
            <v>35261</v>
          </cell>
          <cell r="F102" t="str">
            <v>Nam</v>
          </cell>
          <cell r="G102" t="str">
            <v>Đã Đăng Ký (chưa học xong)</v>
          </cell>
        </row>
        <row r="103">
          <cell r="A103">
            <v>2020524147</v>
          </cell>
          <cell r="B103" t="str">
            <v>Nguyễn</v>
          </cell>
          <cell r="C103" t="str">
            <v>Thị Kim</v>
          </cell>
          <cell r="D103" t="str">
            <v>Hoàng</v>
          </cell>
          <cell r="E103">
            <v>34979</v>
          </cell>
          <cell r="F103" t="str">
            <v>Nữ</v>
          </cell>
          <cell r="G103" t="str">
            <v>Đã Học Xong</v>
          </cell>
        </row>
        <row r="104">
          <cell r="A104">
            <v>2021520578</v>
          </cell>
          <cell r="B104" t="str">
            <v>Võ</v>
          </cell>
          <cell r="C104" t="str">
            <v>Thanh</v>
          </cell>
          <cell r="D104" t="str">
            <v>Hoàng</v>
          </cell>
          <cell r="E104">
            <v>34076</v>
          </cell>
          <cell r="F104" t="str">
            <v>Nam</v>
          </cell>
          <cell r="G104" t="str">
            <v>Đã Học Xong</v>
          </cell>
        </row>
        <row r="105">
          <cell r="A105">
            <v>2021525843</v>
          </cell>
          <cell r="B105" t="str">
            <v>Đặng</v>
          </cell>
          <cell r="C105" t="str">
            <v>Mai</v>
          </cell>
          <cell r="D105" t="str">
            <v>Hoàng</v>
          </cell>
          <cell r="E105">
            <v>35255</v>
          </cell>
          <cell r="F105" t="str">
            <v>Nam</v>
          </cell>
          <cell r="G105" t="str">
            <v>Tạm Ngưng Học / Bảo Lưu</v>
          </cell>
        </row>
        <row r="106">
          <cell r="A106">
            <v>2021526361</v>
          </cell>
          <cell r="B106" t="str">
            <v>Nguyễn</v>
          </cell>
          <cell r="C106" t="str">
            <v>Huy</v>
          </cell>
          <cell r="D106" t="str">
            <v>Hoàng</v>
          </cell>
          <cell r="E106">
            <v>35217</v>
          </cell>
          <cell r="F106" t="str">
            <v>Nam</v>
          </cell>
          <cell r="G106" t="str">
            <v>Đã Học Xong</v>
          </cell>
        </row>
        <row r="107">
          <cell r="A107">
            <v>1920528369</v>
          </cell>
          <cell r="B107" t="str">
            <v>Nguyễn</v>
          </cell>
          <cell r="C107" t="str">
            <v>Thị Thanh</v>
          </cell>
          <cell r="D107" t="str">
            <v>Hồng</v>
          </cell>
          <cell r="E107">
            <v>34709</v>
          </cell>
          <cell r="F107" t="str">
            <v>Nữ</v>
          </cell>
          <cell r="G107" t="str">
            <v>Đã Học Xong</v>
          </cell>
        </row>
        <row r="108">
          <cell r="A108">
            <v>1921524579</v>
          </cell>
          <cell r="B108" t="str">
            <v>Hà</v>
          </cell>
          <cell r="C108" t="str">
            <v>Xuân</v>
          </cell>
          <cell r="D108" t="str">
            <v>Hùng</v>
          </cell>
          <cell r="E108">
            <v>34840</v>
          </cell>
          <cell r="F108" t="str">
            <v>Nam</v>
          </cell>
          <cell r="G108" t="str">
            <v>Đã Học Xong</v>
          </cell>
        </row>
        <row r="109">
          <cell r="A109">
            <v>2021524914</v>
          </cell>
          <cell r="B109" t="str">
            <v>Trần</v>
          </cell>
          <cell r="C109" t="str">
            <v>Quang</v>
          </cell>
          <cell r="D109" t="str">
            <v>Hùng</v>
          </cell>
          <cell r="E109">
            <v>34767</v>
          </cell>
          <cell r="F109" t="str">
            <v>Nam</v>
          </cell>
          <cell r="G109" t="str">
            <v>Đã Học Xong</v>
          </cell>
        </row>
        <row r="110">
          <cell r="A110">
            <v>2021526399</v>
          </cell>
          <cell r="B110" t="str">
            <v>Phạm</v>
          </cell>
          <cell r="C110" t="str">
            <v>Quốc</v>
          </cell>
          <cell r="D110" t="str">
            <v>Hùng</v>
          </cell>
          <cell r="E110">
            <v>35328</v>
          </cell>
          <cell r="F110" t="str">
            <v>Nam</v>
          </cell>
          <cell r="G110" t="str">
            <v>Đã Học Xong</v>
          </cell>
        </row>
        <row r="111">
          <cell r="A111">
            <v>1921524593</v>
          </cell>
          <cell r="B111" t="str">
            <v>Nguyễn</v>
          </cell>
          <cell r="C111" t="str">
            <v>Văn</v>
          </cell>
          <cell r="D111" t="str">
            <v>Hưng</v>
          </cell>
          <cell r="E111">
            <v>34581</v>
          </cell>
          <cell r="F111" t="str">
            <v>Nam</v>
          </cell>
          <cell r="G111" t="str">
            <v>Đã Học Xong</v>
          </cell>
        </row>
        <row r="112">
          <cell r="A112">
            <v>2020513604</v>
          </cell>
          <cell r="B112" t="str">
            <v>Nguyễn</v>
          </cell>
          <cell r="C112" t="str">
            <v>Thanh</v>
          </cell>
          <cell r="D112" t="str">
            <v>Hương</v>
          </cell>
          <cell r="E112">
            <v>35378</v>
          </cell>
          <cell r="F112" t="str">
            <v>Nữ</v>
          </cell>
          <cell r="G112" t="str">
            <v>Đã Học Xong</v>
          </cell>
        </row>
        <row r="113">
          <cell r="A113">
            <v>2020522806</v>
          </cell>
          <cell r="B113" t="str">
            <v>Mai</v>
          </cell>
          <cell r="D113" t="str">
            <v>Hương</v>
          </cell>
          <cell r="E113">
            <v>34046</v>
          </cell>
          <cell r="F113" t="str">
            <v>Nữ</v>
          </cell>
          <cell r="G113" t="str">
            <v>Đã Học Xong</v>
          </cell>
        </row>
        <row r="114">
          <cell r="A114">
            <v>2020524498</v>
          </cell>
          <cell r="B114" t="str">
            <v>Huỳnh</v>
          </cell>
          <cell r="C114" t="str">
            <v>Phạm Thanh</v>
          </cell>
          <cell r="D114" t="str">
            <v>Hương</v>
          </cell>
          <cell r="E114">
            <v>35239</v>
          </cell>
          <cell r="F114" t="str">
            <v>Nữ</v>
          </cell>
          <cell r="G114" t="str">
            <v>Đã Học Xong</v>
          </cell>
        </row>
        <row r="115">
          <cell r="A115">
            <v>2020526073</v>
          </cell>
          <cell r="B115" t="str">
            <v>Chế</v>
          </cell>
          <cell r="C115" t="str">
            <v>Thị Thanh</v>
          </cell>
          <cell r="D115" t="str">
            <v>Hương</v>
          </cell>
          <cell r="E115">
            <v>35065</v>
          </cell>
          <cell r="F115" t="str">
            <v>Nữ</v>
          </cell>
          <cell r="G115" t="str">
            <v>Đã Học Xong</v>
          </cell>
        </row>
        <row r="116">
          <cell r="A116">
            <v>2020523892</v>
          </cell>
          <cell r="B116" t="str">
            <v>Phan</v>
          </cell>
          <cell r="C116" t="str">
            <v>Thị</v>
          </cell>
          <cell r="D116" t="str">
            <v>Hường</v>
          </cell>
          <cell r="E116">
            <v>34861</v>
          </cell>
          <cell r="F116" t="str">
            <v>Nữ</v>
          </cell>
          <cell r="G116" t="str">
            <v>Đã Học Xong</v>
          </cell>
        </row>
        <row r="117">
          <cell r="A117">
            <v>2021527871</v>
          </cell>
          <cell r="B117" t="str">
            <v>Bùi</v>
          </cell>
          <cell r="C117" t="str">
            <v>Lê Phước</v>
          </cell>
          <cell r="D117" t="str">
            <v>Hữu</v>
          </cell>
          <cell r="E117">
            <v>34957</v>
          </cell>
          <cell r="F117" t="str">
            <v>Nam</v>
          </cell>
          <cell r="G117" t="str">
            <v>Đã Học Xong</v>
          </cell>
        </row>
        <row r="118">
          <cell r="A118">
            <v>1921528261</v>
          </cell>
          <cell r="B118" t="str">
            <v>Nguyễn</v>
          </cell>
          <cell r="C118" t="str">
            <v>Trần Ngọc</v>
          </cell>
          <cell r="D118" t="str">
            <v>Huy</v>
          </cell>
          <cell r="E118">
            <v>34820</v>
          </cell>
          <cell r="F118" t="str">
            <v>Nam</v>
          </cell>
          <cell r="G118" t="str">
            <v>Đã Học Xong</v>
          </cell>
        </row>
        <row r="119">
          <cell r="A119">
            <v>2020522748</v>
          </cell>
          <cell r="B119" t="str">
            <v>Nguyễn</v>
          </cell>
          <cell r="C119" t="str">
            <v>Bá</v>
          </cell>
          <cell r="D119" t="str">
            <v>Huy</v>
          </cell>
          <cell r="E119">
            <v>35371</v>
          </cell>
          <cell r="F119" t="str">
            <v>Nam</v>
          </cell>
          <cell r="G119" t="str">
            <v>Đã Học Xong</v>
          </cell>
        </row>
        <row r="120">
          <cell r="A120">
            <v>2021523562</v>
          </cell>
          <cell r="B120" t="str">
            <v>Nguyễn</v>
          </cell>
          <cell r="C120" t="str">
            <v>Quốc</v>
          </cell>
          <cell r="D120" t="str">
            <v>Huy</v>
          </cell>
          <cell r="E120">
            <v>35314</v>
          </cell>
          <cell r="F120" t="str">
            <v>Nam</v>
          </cell>
          <cell r="G120" t="str">
            <v>Đã Đăng Ký (chưa học xong)</v>
          </cell>
        </row>
        <row r="121">
          <cell r="A121">
            <v>2021524841</v>
          </cell>
          <cell r="B121" t="str">
            <v>Trần</v>
          </cell>
          <cell r="D121" t="str">
            <v>Huy</v>
          </cell>
          <cell r="E121">
            <v>35074</v>
          </cell>
          <cell r="F121" t="str">
            <v>Nam</v>
          </cell>
          <cell r="G121" t="str">
            <v>Đã Học Xong</v>
          </cell>
        </row>
        <row r="122">
          <cell r="A122">
            <v>2021525855</v>
          </cell>
          <cell r="B122" t="str">
            <v>Trần</v>
          </cell>
          <cell r="C122" t="str">
            <v>Quang</v>
          </cell>
          <cell r="D122" t="str">
            <v>Huy</v>
          </cell>
          <cell r="E122">
            <v>35033</v>
          </cell>
          <cell r="F122" t="str">
            <v>Nam</v>
          </cell>
          <cell r="G122" t="str">
            <v>Đã Học Xong</v>
          </cell>
        </row>
        <row r="123">
          <cell r="A123">
            <v>2021526439</v>
          </cell>
          <cell r="B123" t="str">
            <v>Phan</v>
          </cell>
          <cell r="C123" t="str">
            <v>Duy</v>
          </cell>
          <cell r="D123" t="str">
            <v>Huy</v>
          </cell>
          <cell r="E123">
            <v>35362</v>
          </cell>
          <cell r="F123" t="str">
            <v>Nam</v>
          </cell>
          <cell r="G123" t="str">
            <v>Đã Học Xong</v>
          </cell>
        </row>
        <row r="124">
          <cell r="A124">
            <v>2020526751</v>
          </cell>
          <cell r="B124" t="str">
            <v>Đỗ</v>
          </cell>
          <cell r="C124" t="str">
            <v>Thị Trúc</v>
          </cell>
          <cell r="D124" t="str">
            <v>Huyên</v>
          </cell>
          <cell r="E124">
            <v>34713</v>
          </cell>
          <cell r="F124" t="str">
            <v>Nữ</v>
          </cell>
          <cell r="G124" t="str">
            <v>Đã Học Xong</v>
          </cell>
        </row>
        <row r="125">
          <cell r="A125">
            <v>2020520878</v>
          </cell>
          <cell r="B125" t="str">
            <v>Lê</v>
          </cell>
          <cell r="C125" t="str">
            <v>Trần Khánh</v>
          </cell>
          <cell r="D125" t="str">
            <v>Huyền</v>
          </cell>
          <cell r="E125">
            <v>35266</v>
          </cell>
          <cell r="F125" t="str">
            <v>Nữ</v>
          </cell>
          <cell r="G125" t="str">
            <v>Đã Học Xong</v>
          </cell>
        </row>
        <row r="126">
          <cell r="A126">
            <v>2020522810</v>
          </cell>
          <cell r="B126" t="str">
            <v>Lê</v>
          </cell>
          <cell r="C126" t="str">
            <v>Ngọc</v>
          </cell>
          <cell r="D126" t="str">
            <v>Huyền</v>
          </cell>
          <cell r="E126">
            <v>35159</v>
          </cell>
          <cell r="F126" t="str">
            <v>Nữ</v>
          </cell>
          <cell r="G126" t="str">
            <v>Đã Học Xong</v>
          </cell>
        </row>
        <row r="127">
          <cell r="A127">
            <v>2020524353</v>
          </cell>
          <cell r="B127" t="str">
            <v>Kiều</v>
          </cell>
          <cell r="C127" t="str">
            <v>Thị Thanh</v>
          </cell>
          <cell r="D127" t="str">
            <v>Huyền</v>
          </cell>
          <cell r="E127">
            <v>35140</v>
          </cell>
          <cell r="F127" t="str">
            <v>Nữ</v>
          </cell>
          <cell r="G127" t="str">
            <v>Đã Học Xong</v>
          </cell>
        </row>
        <row r="128">
          <cell r="A128">
            <v>2020526496</v>
          </cell>
          <cell r="B128" t="str">
            <v>Nguyễn</v>
          </cell>
          <cell r="C128" t="str">
            <v>Khánh</v>
          </cell>
          <cell r="D128" t="str">
            <v>Huyền</v>
          </cell>
          <cell r="E128">
            <v>35376</v>
          </cell>
          <cell r="F128" t="str">
            <v>Nữ</v>
          </cell>
          <cell r="G128" t="str">
            <v>Đã Học Xong</v>
          </cell>
        </row>
        <row r="129">
          <cell r="A129">
            <v>2020527353</v>
          </cell>
          <cell r="B129" t="str">
            <v>Lê</v>
          </cell>
          <cell r="C129" t="str">
            <v>Thị Thanh</v>
          </cell>
          <cell r="D129" t="str">
            <v>Huyền</v>
          </cell>
          <cell r="E129">
            <v>35258</v>
          </cell>
          <cell r="F129" t="str">
            <v>Nữ</v>
          </cell>
          <cell r="G129" t="str">
            <v>Đã Học Xong</v>
          </cell>
        </row>
        <row r="130">
          <cell r="A130">
            <v>2020527571</v>
          </cell>
          <cell r="B130" t="str">
            <v>Hoàng</v>
          </cell>
          <cell r="C130" t="str">
            <v>Thị</v>
          </cell>
          <cell r="D130" t="str">
            <v>Huyền</v>
          </cell>
          <cell r="E130">
            <v>34721</v>
          </cell>
          <cell r="F130" t="str">
            <v>Nữ</v>
          </cell>
          <cell r="G130" t="str">
            <v>Đã Học Xong</v>
          </cell>
        </row>
        <row r="131">
          <cell r="A131">
            <v>2020522713</v>
          </cell>
          <cell r="B131" t="str">
            <v>Võ</v>
          </cell>
          <cell r="C131" t="str">
            <v>Minh</v>
          </cell>
          <cell r="D131" t="str">
            <v>Kha</v>
          </cell>
          <cell r="E131">
            <v>35287</v>
          </cell>
          <cell r="F131" t="str">
            <v>Nam</v>
          </cell>
          <cell r="G131" t="str">
            <v>Đã Đăng Ký (chưa học xong)</v>
          </cell>
        </row>
        <row r="132">
          <cell r="A132">
            <v>2021525005</v>
          </cell>
          <cell r="B132" t="str">
            <v>Lê</v>
          </cell>
          <cell r="C132" t="str">
            <v>Hoàng</v>
          </cell>
          <cell r="D132" t="str">
            <v>Kha</v>
          </cell>
          <cell r="E132">
            <v>34395</v>
          </cell>
          <cell r="F132" t="str">
            <v>Nam</v>
          </cell>
          <cell r="G132" t="str">
            <v>Đã Học Xong</v>
          </cell>
        </row>
        <row r="133">
          <cell r="A133">
            <v>2021523555</v>
          </cell>
          <cell r="B133" t="str">
            <v>Nguyễn</v>
          </cell>
          <cell r="C133" t="str">
            <v>Trần Vĩnh</v>
          </cell>
          <cell r="D133" t="str">
            <v>Khang</v>
          </cell>
          <cell r="E133">
            <v>35416</v>
          </cell>
          <cell r="F133" t="str">
            <v>Nam</v>
          </cell>
          <cell r="G133" t="str">
            <v>Đã Đăng Ký (chưa học xong)</v>
          </cell>
        </row>
        <row r="134">
          <cell r="A134">
            <v>2020523272</v>
          </cell>
          <cell r="B134" t="str">
            <v>Tăng</v>
          </cell>
          <cell r="C134" t="str">
            <v>Văn</v>
          </cell>
          <cell r="D134" t="str">
            <v>Khánh</v>
          </cell>
          <cell r="E134">
            <v>35020</v>
          </cell>
          <cell r="F134" t="str">
            <v>Nam</v>
          </cell>
          <cell r="G134" t="str">
            <v>Đã Học Xong</v>
          </cell>
        </row>
        <row r="135">
          <cell r="A135">
            <v>2021526597</v>
          </cell>
          <cell r="B135" t="str">
            <v>Trần</v>
          </cell>
          <cell r="C135" t="str">
            <v>Châu</v>
          </cell>
          <cell r="D135" t="str">
            <v>Khánh</v>
          </cell>
          <cell r="E135">
            <v>35256</v>
          </cell>
          <cell r="F135" t="str">
            <v>Nam</v>
          </cell>
          <cell r="G135" t="str">
            <v>Đã Học Xong</v>
          </cell>
        </row>
        <row r="136">
          <cell r="A136">
            <v>2020524145</v>
          </cell>
          <cell r="B136" t="str">
            <v>Nguyễn</v>
          </cell>
          <cell r="C136" t="str">
            <v>Vũ Anh</v>
          </cell>
          <cell r="D136" t="str">
            <v>Khoa</v>
          </cell>
          <cell r="E136">
            <v>35148</v>
          </cell>
          <cell r="F136" t="str">
            <v>Nam</v>
          </cell>
          <cell r="G136" t="str">
            <v>Đã Học Xong</v>
          </cell>
        </row>
        <row r="137">
          <cell r="A137">
            <v>2021527143</v>
          </cell>
          <cell r="B137" t="str">
            <v>Nguyễn</v>
          </cell>
          <cell r="C137" t="str">
            <v>Minh</v>
          </cell>
          <cell r="D137" t="str">
            <v>Khôi</v>
          </cell>
          <cell r="E137">
            <v>34916</v>
          </cell>
          <cell r="F137" t="str">
            <v>Nam</v>
          </cell>
          <cell r="G137" t="str">
            <v>Đã Học Xong</v>
          </cell>
        </row>
        <row r="138">
          <cell r="A138">
            <v>2021524961</v>
          </cell>
          <cell r="B138" t="str">
            <v>Hồ</v>
          </cell>
          <cell r="C138" t="str">
            <v>Công</v>
          </cell>
          <cell r="D138" t="str">
            <v>Khương</v>
          </cell>
          <cell r="E138">
            <v>35021</v>
          </cell>
          <cell r="F138" t="str">
            <v>Nam</v>
          </cell>
          <cell r="G138" t="str">
            <v>Đã Học Xong</v>
          </cell>
        </row>
        <row r="139">
          <cell r="A139">
            <v>2021524668</v>
          </cell>
          <cell r="B139" t="str">
            <v>Ngô</v>
          </cell>
          <cell r="C139" t="str">
            <v>Trường</v>
          </cell>
          <cell r="D139" t="str">
            <v>Khuyên</v>
          </cell>
          <cell r="E139">
            <v>35405</v>
          </cell>
          <cell r="F139" t="str">
            <v>Nam</v>
          </cell>
          <cell r="G139" t="str">
            <v>Đã Học Xong</v>
          </cell>
        </row>
        <row r="140">
          <cell r="A140">
            <v>2020522876</v>
          </cell>
          <cell r="B140" t="str">
            <v>Đặng</v>
          </cell>
          <cell r="C140" t="str">
            <v>Lê</v>
          </cell>
          <cell r="D140" t="str">
            <v>Kiều</v>
          </cell>
          <cell r="E140">
            <v>33807</v>
          </cell>
          <cell r="F140" t="str">
            <v>Nữ</v>
          </cell>
          <cell r="G140" t="str">
            <v>Đã Học Xong</v>
          </cell>
        </row>
        <row r="141">
          <cell r="A141">
            <v>2020524109</v>
          </cell>
          <cell r="B141" t="str">
            <v>Nguyễn</v>
          </cell>
          <cell r="C141" t="str">
            <v>Thị</v>
          </cell>
          <cell r="D141" t="str">
            <v>Kiều</v>
          </cell>
          <cell r="E141">
            <v>35205</v>
          </cell>
          <cell r="F141" t="str">
            <v>Nữ</v>
          </cell>
          <cell r="G141" t="str">
            <v>Đã Học Xong</v>
          </cell>
        </row>
        <row r="142">
          <cell r="A142">
            <v>2020523437</v>
          </cell>
          <cell r="B142" t="str">
            <v>Trần</v>
          </cell>
          <cell r="C142" t="str">
            <v>Thị</v>
          </cell>
          <cell r="D142" t="str">
            <v>Kính</v>
          </cell>
          <cell r="E142">
            <v>35350</v>
          </cell>
          <cell r="F142" t="str">
            <v>Nữ</v>
          </cell>
          <cell r="G142" t="str">
            <v>Đã Học Xong</v>
          </cell>
        </row>
        <row r="143">
          <cell r="A143">
            <v>1920524471</v>
          </cell>
          <cell r="B143" t="str">
            <v>Phạm</v>
          </cell>
          <cell r="C143" t="str">
            <v>Thị Ngọc</v>
          </cell>
          <cell r="D143" t="str">
            <v>Lân</v>
          </cell>
          <cell r="E143">
            <v>34591</v>
          </cell>
          <cell r="F143" t="str">
            <v>Nữ</v>
          </cell>
          <cell r="G143" t="str">
            <v>Đang Học Lại</v>
          </cell>
        </row>
        <row r="144">
          <cell r="A144">
            <v>2020524272</v>
          </cell>
          <cell r="B144" t="str">
            <v>Đỗ</v>
          </cell>
          <cell r="C144" t="str">
            <v>Thị</v>
          </cell>
          <cell r="D144" t="str">
            <v>Lập</v>
          </cell>
          <cell r="E144">
            <v>35330</v>
          </cell>
          <cell r="F144" t="str">
            <v>Nữ</v>
          </cell>
          <cell r="G144" t="str">
            <v>Đã Học Xong</v>
          </cell>
        </row>
        <row r="145">
          <cell r="A145">
            <v>2020523223</v>
          </cell>
          <cell r="B145" t="str">
            <v>Phạm</v>
          </cell>
          <cell r="C145" t="str">
            <v>Diệu</v>
          </cell>
          <cell r="D145" t="str">
            <v>Linh</v>
          </cell>
          <cell r="E145">
            <v>35122</v>
          </cell>
          <cell r="F145" t="str">
            <v>Nữ</v>
          </cell>
          <cell r="G145" t="str">
            <v>Đã Học Xong</v>
          </cell>
        </row>
        <row r="146">
          <cell r="A146">
            <v>2020523878</v>
          </cell>
          <cell r="B146" t="str">
            <v>Lê</v>
          </cell>
          <cell r="C146" t="str">
            <v>Thị Mỹ</v>
          </cell>
          <cell r="D146" t="str">
            <v>Linh</v>
          </cell>
          <cell r="E146">
            <v>35338</v>
          </cell>
          <cell r="F146" t="str">
            <v>Nữ</v>
          </cell>
          <cell r="G146" t="str">
            <v>Đã Học Xong</v>
          </cell>
        </row>
        <row r="147">
          <cell r="A147">
            <v>2020523887</v>
          </cell>
          <cell r="B147" t="str">
            <v>Phạm</v>
          </cell>
          <cell r="C147" t="str">
            <v>Thị Thùy</v>
          </cell>
          <cell r="D147" t="str">
            <v>Linh</v>
          </cell>
          <cell r="E147">
            <v>34895</v>
          </cell>
          <cell r="F147" t="str">
            <v>Nữ</v>
          </cell>
          <cell r="G147" t="str">
            <v>Đã Học Xong</v>
          </cell>
        </row>
        <row r="148">
          <cell r="A148">
            <v>2020524182</v>
          </cell>
          <cell r="B148" t="str">
            <v>Phạm</v>
          </cell>
          <cell r="C148" t="str">
            <v>Thị Khánh</v>
          </cell>
          <cell r="D148" t="str">
            <v>Linh</v>
          </cell>
          <cell r="E148">
            <v>34737</v>
          </cell>
          <cell r="F148" t="str">
            <v>Nữ</v>
          </cell>
          <cell r="G148" t="str">
            <v>Đã Học Xong</v>
          </cell>
        </row>
        <row r="149">
          <cell r="A149">
            <v>2020527213</v>
          </cell>
          <cell r="B149" t="str">
            <v>Nguyễn</v>
          </cell>
          <cell r="C149" t="str">
            <v>Khánh</v>
          </cell>
          <cell r="D149" t="str">
            <v>Linh</v>
          </cell>
          <cell r="E149">
            <v>34421</v>
          </cell>
          <cell r="F149" t="str">
            <v>Nữ</v>
          </cell>
          <cell r="G149" t="str">
            <v>Đã Học Xong</v>
          </cell>
        </row>
        <row r="150">
          <cell r="A150">
            <v>2021527993</v>
          </cell>
          <cell r="B150" t="str">
            <v>Trần</v>
          </cell>
          <cell r="C150" t="str">
            <v>Bảo Tiến</v>
          </cell>
          <cell r="D150" t="str">
            <v>Linh</v>
          </cell>
          <cell r="E150">
            <v>35360</v>
          </cell>
          <cell r="F150" t="str">
            <v>Nam</v>
          </cell>
          <cell r="G150" t="str">
            <v>Tạm Ngưng Học / Bảo Lưu</v>
          </cell>
        </row>
        <row r="151">
          <cell r="A151">
            <v>2020520647</v>
          </cell>
          <cell r="B151" t="str">
            <v>Lê</v>
          </cell>
          <cell r="C151" t="str">
            <v>Thị Ý</v>
          </cell>
          <cell r="D151" t="str">
            <v>Loan</v>
          </cell>
          <cell r="E151">
            <v>34824</v>
          </cell>
          <cell r="F151" t="str">
            <v>Nữ</v>
          </cell>
          <cell r="G151" t="str">
            <v>Đã Học Xong</v>
          </cell>
        </row>
        <row r="152">
          <cell r="A152">
            <v>2020523877</v>
          </cell>
          <cell r="B152" t="str">
            <v>Lê</v>
          </cell>
          <cell r="C152" t="str">
            <v>Thị Mỹ</v>
          </cell>
          <cell r="D152" t="str">
            <v>Loan</v>
          </cell>
          <cell r="E152">
            <v>35338</v>
          </cell>
          <cell r="F152" t="str">
            <v>Nữ</v>
          </cell>
          <cell r="G152" t="str">
            <v>Đã Học Xong</v>
          </cell>
        </row>
        <row r="153">
          <cell r="A153">
            <v>2020524536</v>
          </cell>
          <cell r="B153" t="str">
            <v>Phan</v>
          </cell>
          <cell r="C153" t="str">
            <v>Thị</v>
          </cell>
          <cell r="D153" t="str">
            <v>Loan</v>
          </cell>
          <cell r="E153">
            <v>35300</v>
          </cell>
          <cell r="F153" t="str">
            <v>Nữ</v>
          </cell>
          <cell r="G153" t="str">
            <v>Đã Học Xong</v>
          </cell>
        </row>
        <row r="154">
          <cell r="A154">
            <v>2020525692</v>
          </cell>
          <cell r="B154" t="str">
            <v>Đặng</v>
          </cell>
          <cell r="C154" t="str">
            <v>Thị Tố</v>
          </cell>
          <cell r="D154" t="str">
            <v>Loan</v>
          </cell>
          <cell r="E154">
            <v>35409</v>
          </cell>
          <cell r="F154" t="str">
            <v>Nữ</v>
          </cell>
          <cell r="G154" t="str">
            <v>Đã Học Xong</v>
          </cell>
        </row>
        <row r="155">
          <cell r="A155">
            <v>1920524404</v>
          </cell>
          <cell r="B155" t="str">
            <v>Nguyễn</v>
          </cell>
          <cell r="C155" t="str">
            <v>Thị Thanh</v>
          </cell>
          <cell r="D155" t="str">
            <v>Lộc</v>
          </cell>
          <cell r="E155">
            <v>34805</v>
          </cell>
          <cell r="F155" t="str">
            <v>Nữ</v>
          </cell>
          <cell r="G155" t="str">
            <v>Đã Học Xong</v>
          </cell>
        </row>
        <row r="156">
          <cell r="A156">
            <v>2020527527</v>
          </cell>
          <cell r="B156" t="str">
            <v>Nguyễn</v>
          </cell>
          <cell r="C156" t="str">
            <v>Thị</v>
          </cell>
          <cell r="D156" t="str">
            <v>Lợi</v>
          </cell>
          <cell r="E156">
            <v>34758</v>
          </cell>
          <cell r="F156" t="str">
            <v>Nữ</v>
          </cell>
          <cell r="G156" t="str">
            <v>Đã Học Xong</v>
          </cell>
        </row>
        <row r="157">
          <cell r="A157">
            <v>2021527214</v>
          </cell>
          <cell r="B157" t="str">
            <v>Trần</v>
          </cell>
          <cell r="C157" t="str">
            <v>Viết Bảo</v>
          </cell>
          <cell r="D157" t="str">
            <v>Long</v>
          </cell>
          <cell r="E157">
            <v>35129</v>
          </cell>
          <cell r="F157" t="str">
            <v>Nam</v>
          </cell>
          <cell r="G157" t="str">
            <v>Đã Học Xong</v>
          </cell>
        </row>
        <row r="158">
          <cell r="A158">
            <v>2021528403</v>
          </cell>
          <cell r="B158" t="str">
            <v>Huỳnh</v>
          </cell>
          <cell r="C158" t="str">
            <v>Thanh</v>
          </cell>
          <cell r="D158" t="str">
            <v>Long</v>
          </cell>
          <cell r="E158">
            <v>35247</v>
          </cell>
          <cell r="F158" t="str">
            <v>Nam</v>
          </cell>
          <cell r="G158" t="str">
            <v>Đã Học Xong</v>
          </cell>
        </row>
        <row r="159">
          <cell r="A159">
            <v>2021524733</v>
          </cell>
          <cell r="B159" t="str">
            <v>Đặng</v>
          </cell>
          <cell r="C159" t="str">
            <v>Tiến</v>
          </cell>
          <cell r="D159" t="str">
            <v>Lực</v>
          </cell>
          <cell r="E159">
            <v>34878</v>
          </cell>
          <cell r="F159" t="str">
            <v>Nam</v>
          </cell>
          <cell r="G159" t="str">
            <v>Đã Học Xong</v>
          </cell>
        </row>
        <row r="160">
          <cell r="A160">
            <v>2020528184</v>
          </cell>
          <cell r="B160" t="str">
            <v>Nguyễn</v>
          </cell>
          <cell r="C160" t="str">
            <v>Thị</v>
          </cell>
          <cell r="D160" t="str">
            <v>Luyến</v>
          </cell>
          <cell r="E160">
            <v>35202</v>
          </cell>
          <cell r="F160" t="str">
            <v>Nữ</v>
          </cell>
          <cell r="G160" t="str">
            <v>Đã Học Xong</v>
          </cell>
        </row>
        <row r="161">
          <cell r="A161">
            <v>1920522469</v>
          </cell>
          <cell r="B161" t="str">
            <v>Trần</v>
          </cell>
          <cell r="C161" t="str">
            <v>Thị Ngọc</v>
          </cell>
          <cell r="D161" t="str">
            <v>Ly</v>
          </cell>
          <cell r="E161">
            <v>34738</v>
          </cell>
          <cell r="F161" t="str">
            <v>Nữ</v>
          </cell>
          <cell r="G161" t="str">
            <v>Đã Học Xong</v>
          </cell>
        </row>
        <row r="162">
          <cell r="A162">
            <v>2020523264</v>
          </cell>
          <cell r="B162" t="str">
            <v>Chu</v>
          </cell>
          <cell r="C162" t="str">
            <v>Thị Hương</v>
          </cell>
          <cell r="D162" t="str">
            <v>Ly</v>
          </cell>
          <cell r="E162">
            <v>35256</v>
          </cell>
          <cell r="F162" t="str">
            <v>Nữ</v>
          </cell>
          <cell r="G162" t="str">
            <v>Tạm Ngưng Học / Bảo Lưu</v>
          </cell>
        </row>
        <row r="163">
          <cell r="A163">
            <v>2020523686</v>
          </cell>
          <cell r="B163" t="str">
            <v>Lê</v>
          </cell>
          <cell r="C163" t="str">
            <v>Thị Khánh</v>
          </cell>
          <cell r="D163" t="str">
            <v>Ly</v>
          </cell>
          <cell r="E163">
            <v>35023</v>
          </cell>
          <cell r="F163" t="str">
            <v>Nữ</v>
          </cell>
          <cell r="G163" t="str">
            <v>Đã Học Xong</v>
          </cell>
        </row>
        <row r="164">
          <cell r="A164">
            <v>2020526076</v>
          </cell>
          <cell r="B164" t="str">
            <v>Phan</v>
          </cell>
          <cell r="C164" t="str">
            <v>Thị Khánh</v>
          </cell>
          <cell r="D164" t="str">
            <v>Ly</v>
          </cell>
          <cell r="E164">
            <v>35132</v>
          </cell>
          <cell r="F164" t="str">
            <v>Nữ</v>
          </cell>
          <cell r="G164" t="str">
            <v>Đã Học Xong</v>
          </cell>
        </row>
        <row r="165">
          <cell r="A165">
            <v>2020526543</v>
          </cell>
          <cell r="B165" t="str">
            <v>Phạm</v>
          </cell>
          <cell r="C165" t="str">
            <v>Thị</v>
          </cell>
          <cell r="D165" t="str">
            <v>Ly</v>
          </cell>
          <cell r="E165">
            <v>35274</v>
          </cell>
          <cell r="F165" t="str">
            <v>Nữ</v>
          </cell>
          <cell r="G165" t="str">
            <v>Đã Học Xong</v>
          </cell>
        </row>
        <row r="166">
          <cell r="A166">
            <v>2020527730</v>
          </cell>
          <cell r="B166" t="str">
            <v>Hồ</v>
          </cell>
          <cell r="C166" t="str">
            <v>Lệ Quyên My</v>
          </cell>
          <cell r="D166" t="str">
            <v>Ly</v>
          </cell>
          <cell r="E166">
            <v>35410</v>
          </cell>
          <cell r="F166" t="str">
            <v>Nữ</v>
          </cell>
          <cell r="G166" t="str">
            <v>Đã Học Xong</v>
          </cell>
        </row>
        <row r="167">
          <cell r="A167">
            <v>2020523308</v>
          </cell>
          <cell r="B167" t="str">
            <v>Trần</v>
          </cell>
          <cell r="C167" t="str">
            <v>Thị Như</v>
          </cell>
          <cell r="D167" t="str">
            <v>Lý</v>
          </cell>
          <cell r="E167">
            <v>35302</v>
          </cell>
          <cell r="F167" t="str">
            <v>Nữ</v>
          </cell>
          <cell r="G167" t="str">
            <v>Đã Học Xong</v>
          </cell>
        </row>
        <row r="168">
          <cell r="A168">
            <v>2020525903</v>
          </cell>
          <cell r="B168" t="str">
            <v>Nguyễn</v>
          </cell>
          <cell r="C168" t="str">
            <v>Thị Thanh</v>
          </cell>
          <cell r="D168" t="str">
            <v>Mai</v>
          </cell>
          <cell r="E168">
            <v>35166</v>
          </cell>
          <cell r="F168" t="str">
            <v>Nữ</v>
          </cell>
          <cell r="G168" t="str">
            <v>Đã Học Xong</v>
          </cell>
        </row>
        <row r="169">
          <cell r="A169">
            <v>2021526585</v>
          </cell>
          <cell r="B169" t="str">
            <v>Nguyễn</v>
          </cell>
          <cell r="C169" t="str">
            <v>Đức</v>
          </cell>
          <cell r="D169" t="str">
            <v>Mạnh</v>
          </cell>
          <cell r="E169">
            <v>35270</v>
          </cell>
          <cell r="F169" t="str">
            <v>Nam</v>
          </cell>
          <cell r="G169" t="str">
            <v>Đã Học Xong</v>
          </cell>
        </row>
        <row r="170">
          <cell r="A170">
            <v>1921524666</v>
          </cell>
          <cell r="B170" t="str">
            <v>Đoàn</v>
          </cell>
          <cell r="C170" t="str">
            <v>Duy</v>
          </cell>
          <cell r="D170" t="str">
            <v>Mây</v>
          </cell>
          <cell r="E170">
            <v>34977</v>
          </cell>
          <cell r="F170" t="str">
            <v>Nam</v>
          </cell>
          <cell r="G170" t="str">
            <v>Đã Học Xong</v>
          </cell>
        </row>
        <row r="171">
          <cell r="A171">
            <v>2021527646</v>
          </cell>
          <cell r="B171" t="str">
            <v>Lê</v>
          </cell>
          <cell r="C171" t="str">
            <v>Công</v>
          </cell>
          <cell r="D171" t="str">
            <v>Minh</v>
          </cell>
          <cell r="E171">
            <v>35283</v>
          </cell>
          <cell r="F171" t="str">
            <v>Nam</v>
          </cell>
          <cell r="G171" t="str">
            <v>Đã Học Xong</v>
          </cell>
        </row>
        <row r="172">
          <cell r="A172">
            <v>2020523436</v>
          </cell>
          <cell r="B172" t="str">
            <v>Đặng</v>
          </cell>
          <cell r="C172" t="str">
            <v>Ngọc My</v>
          </cell>
          <cell r="D172" t="str">
            <v>My</v>
          </cell>
          <cell r="E172">
            <v>34842</v>
          </cell>
          <cell r="F172" t="str">
            <v>Nữ</v>
          </cell>
          <cell r="G172" t="str">
            <v>Đã Học Xong</v>
          </cell>
        </row>
        <row r="173">
          <cell r="A173">
            <v>2020523785</v>
          </cell>
          <cell r="B173" t="str">
            <v>Nguyễn</v>
          </cell>
          <cell r="C173" t="str">
            <v>Thị Hoàng</v>
          </cell>
          <cell r="D173" t="str">
            <v>My</v>
          </cell>
          <cell r="E173">
            <v>35239</v>
          </cell>
          <cell r="F173" t="str">
            <v>Nữ</v>
          </cell>
          <cell r="G173" t="str">
            <v>Đã Học Xong</v>
          </cell>
        </row>
        <row r="174">
          <cell r="A174">
            <v>2020525917</v>
          </cell>
          <cell r="B174" t="str">
            <v>Nguyễn</v>
          </cell>
          <cell r="C174" t="str">
            <v>Thoại Quỳnh</v>
          </cell>
          <cell r="D174" t="str">
            <v>My</v>
          </cell>
          <cell r="E174">
            <v>34820</v>
          </cell>
          <cell r="F174" t="str">
            <v>Nữ</v>
          </cell>
          <cell r="G174" t="str">
            <v>Đã Đăng Ký (chưa học xong)</v>
          </cell>
        </row>
        <row r="175">
          <cell r="A175">
            <v>2020526251</v>
          </cell>
          <cell r="B175" t="str">
            <v>Hoàng</v>
          </cell>
          <cell r="C175" t="str">
            <v>Hà</v>
          </cell>
          <cell r="D175" t="str">
            <v>My</v>
          </cell>
          <cell r="E175">
            <v>35302</v>
          </cell>
          <cell r="F175" t="str">
            <v>Nữ</v>
          </cell>
          <cell r="G175" t="str">
            <v>Đã Học Xong</v>
          </cell>
        </row>
        <row r="176">
          <cell r="A176">
            <v>2020527608</v>
          </cell>
          <cell r="B176" t="str">
            <v>Phan</v>
          </cell>
          <cell r="C176" t="str">
            <v>Ngọc Hà</v>
          </cell>
          <cell r="D176" t="str">
            <v>My</v>
          </cell>
          <cell r="E176">
            <v>35132</v>
          </cell>
          <cell r="F176" t="str">
            <v>Nữ</v>
          </cell>
          <cell r="G176" t="str">
            <v>Đã Học Xong</v>
          </cell>
        </row>
        <row r="177">
          <cell r="A177">
            <v>2020523585</v>
          </cell>
          <cell r="B177" t="str">
            <v>Nguyễn</v>
          </cell>
          <cell r="C177" t="str">
            <v>Thị Ái</v>
          </cell>
          <cell r="D177" t="str">
            <v>Mỹ</v>
          </cell>
          <cell r="E177">
            <v>34572</v>
          </cell>
          <cell r="F177" t="str">
            <v>Nữ</v>
          </cell>
          <cell r="G177" t="str">
            <v>Đã Học Xong</v>
          </cell>
        </row>
        <row r="178">
          <cell r="A178">
            <v>2020523123</v>
          </cell>
          <cell r="B178" t="str">
            <v>Nguyễn</v>
          </cell>
          <cell r="C178" t="str">
            <v>Đình Tài</v>
          </cell>
          <cell r="D178" t="str">
            <v>Nam</v>
          </cell>
          <cell r="E178">
            <v>35109</v>
          </cell>
          <cell r="F178" t="str">
            <v>Nam</v>
          </cell>
          <cell r="G178" t="str">
            <v>Đã Đăng Ký (chưa học xong)</v>
          </cell>
        </row>
        <row r="179">
          <cell r="A179">
            <v>2020526326</v>
          </cell>
          <cell r="B179" t="str">
            <v>Nguyễn</v>
          </cell>
          <cell r="C179" t="str">
            <v>Thành</v>
          </cell>
          <cell r="D179" t="str">
            <v>Nam</v>
          </cell>
          <cell r="E179">
            <v>35113</v>
          </cell>
          <cell r="F179" t="str">
            <v>Nam</v>
          </cell>
          <cell r="G179" t="str">
            <v>Đã Học Xong</v>
          </cell>
        </row>
        <row r="180">
          <cell r="A180">
            <v>2021527301</v>
          </cell>
          <cell r="B180" t="str">
            <v>Lưu</v>
          </cell>
          <cell r="C180" t="str">
            <v>Phương</v>
          </cell>
          <cell r="D180" t="str">
            <v>Nam</v>
          </cell>
          <cell r="E180">
            <v>34760</v>
          </cell>
          <cell r="F180" t="str">
            <v>Nam</v>
          </cell>
          <cell r="G180" t="str">
            <v>Đã Học Xong</v>
          </cell>
        </row>
        <row r="181">
          <cell r="A181">
            <v>2020524693</v>
          </cell>
          <cell r="B181" t="str">
            <v>Nguyễn</v>
          </cell>
          <cell r="C181" t="str">
            <v>Anh</v>
          </cell>
          <cell r="D181" t="str">
            <v>Nga</v>
          </cell>
          <cell r="E181">
            <v>35263</v>
          </cell>
          <cell r="F181" t="str">
            <v>Nữ</v>
          </cell>
          <cell r="G181" t="str">
            <v>Đã Học Xong</v>
          </cell>
        </row>
        <row r="182">
          <cell r="A182">
            <v>2020524853</v>
          </cell>
          <cell r="B182" t="str">
            <v>Cao</v>
          </cell>
          <cell r="C182" t="str">
            <v>Thị Hằng</v>
          </cell>
          <cell r="D182" t="str">
            <v>Nga</v>
          </cell>
          <cell r="E182">
            <v>35407</v>
          </cell>
          <cell r="F182" t="str">
            <v>Nữ</v>
          </cell>
          <cell r="G182" t="str">
            <v>Đã Học Xong</v>
          </cell>
        </row>
        <row r="183">
          <cell r="A183">
            <v>2020526247</v>
          </cell>
          <cell r="B183" t="str">
            <v>Nguyễn</v>
          </cell>
          <cell r="C183" t="str">
            <v>Thị Thiên</v>
          </cell>
          <cell r="D183" t="str">
            <v>Nga</v>
          </cell>
          <cell r="E183">
            <v>35011</v>
          </cell>
          <cell r="F183" t="str">
            <v>Nữ</v>
          </cell>
          <cell r="G183" t="str">
            <v>Đã Học Xong</v>
          </cell>
        </row>
        <row r="184">
          <cell r="A184">
            <v>2020526417</v>
          </cell>
          <cell r="B184" t="str">
            <v>Trần</v>
          </cell>
          <cell r="C184" t="str">
            <v>Thị Quỳnh</v>
          </cell>
          <cell r="D184" t="str">
            <v>Nga</v>
          </cell>
          <cell r="E184">
            <v>35364</v>
          </cell>
          <cell r="F184" t="str">
            <v>Nữ</v>
          </cell>
          <cell r="G184" t="str">
            <v>Đã Học Xong</v>
          </cell>
        </row>
        <row r="185">
          <cell r="A185">
            <v>2020528000</v>
          </cell>
          <cell r="B185" t="str">
            <v>Tô</v>
          </cell>
          <cell r="C185" t="str">
            <v>Thị</v>
          </cell>
          <cell r="D185" t="str">
            <v>Nga</v>
          </cell>
          <cell r="E185">
            <v>35267</v>
          </cell>
          <cell r="F185" t="str">
            <v>Nữ</v>
          </cell>
          <cell r="G185" t="str">
            <v>Đã Học Xong</v>
          </cell>
        </row>
        <row r="186">
          <cell r="A186">
            <v>2021524706</v>
          </cell>
          <cell r="B186" t="str">
            <v>Ngô</v>
          </cell>
          <cell r="C186" t="str">
            <v>Thị Kiều</v>
          </cell>
          <cell r="D186" t="str">
            <v>Nga</v>
          </cell>
          <cell r="E186">
            <v>35139</v>
          </cell>
          <cell r="F186" t="str">
            <v>Nữ</v>
          </cell>
          <cell r="G186" t="str">
            <v>Đã Học Xong</v>
          </cell>
        </row>
        <row r="187">
          <cell r="A187">
            <v>2020524599</v>
          </cell>
          <cell r="B187" t="str">
            <v>Nguyễn</v>
          </cell>
          <cell r="C187" t="str">
            <v>Khánh</v>
          </cell>
          <cell r="D187" t="str">
            <v>Ngân</v>
          </cell>
          <cell r="E187">
            <v>35259</v>
          </cell>
          <cell r="F187" t="str">
            <v>Nữ</v>
          </cell>
          <cell r="G187" t="str">
            <v>Đã Học Xong</v>
          </cell>
        </row>
        <row r="188">
          <cell r="A188">
            <v>2020525643</v>
          </cell>
          <cell r="B188" t="str">
            <v>Võ</v>
          </cell>
          <cell r="C188" t="str">
            <v>Thị Thúy</v>
          </cell>
          <cell r="D188" t="str">
            <v>Ngân</v>
          </cell>
          <cell r="E188">
            <v>35084</v>
          </cell>
          <cell r="F188" t="str">
            <v>Nữ</v>
          </cell>
          <cell r="G188" t="str">
            <v>Đã Học Xong</v>
          </cell>
        </row>
        <row r="189">
          <cell r="A189">
            <v>2020526348</v>
          </cell>
          <cell r="B189" t="str">
            <v>Huỳnh</v>
          </cell>
          <cell r="C189" t="str">
            <v>Châu</v>
          </cell>
          <cell r="D189" t="str">
            <v>Ngân</v>
          </cell>
          <cell r="E189">
            <v>35167</v>
          </cell>
          <cell r="F189" t="str">
            <v>Nữ</v>
          </cell>
          <cell r="G189" t="str">
            <v>Đã Học Xong</v>
          </cell>
        </row>
        <row r="190">
          <cell r="A190">
            <v>2020527097</v>
          </cell>
          <cell r="B190" t="str">
            <v>Đinh</v>
          </cell>
          <cell r="C190" t="str">
            <v>Thị Kim</v>
          </cell>
          <cell r="D190" t="str">
            <v>Ngân</v>
          </cell>
          <cell r="E190">
            <v>35156</v>
          </cell>
          <cell r="F190" t="str">
            <v>Nữ</v>
          </cell>
          <cell r="G190" t="str">
            <v>Đã Học Xong</v>
          </cell>
        </row>
        <row r="191">
          <cell r="A191">
            <v>2020528297</v>
          </cell>
          <cell r="B191" t="str">
            <v>Trương</v>
          </cell>
          <cell r="C191" t="str">
            <v>Thị Mỹ</v>
          </cell>
          <cell r="D191" t="str">
            <v>Ngân</v>
          </cell>
          <cell r="E191">
            <v>35262</v>
          </cell>
          <cell r="F191" t="str">
            <v>Nữ</v>
          </cell>
          <cell r="G191" t="str">
            <v>Đã Học Xong</v>
          </cell>
        </row>
        <row r="192">
          <cell r="A192">
            <v>2021526347</v>
          </cell>
          <cell r="B192" t="str">
            <v>Nguyễn</v>
          </cell>
          <cell r="C192" t="str">
            <v>Nhân</v>
          </cell>
          <cell r="D192" t="str">
            <v>Nghĩa</v>
          </cell>
          <cell r="E192">
            <v>35401</v>
          </cell>
          <cell r="F192" t="str">
            <v>Nam</v>
          </cell>
          <cell r="G192" t="str">
            <v>Đã Học Xong</v>
          </cell>
        </row>
        <row r="193">
          <cell r="A193">
            <v>2020522781</v>
          </cell>
          <cell r="B193" t="str">
            <v>Ksor</v>
          </cell>
          <cell r="C193" t="str">
            <v>Nguyễn Thị Mỹ</v>
          </cell>
          <cell r="D193" t="str">
            <v>Ngọc</v>
          </cell>
          <cell r="E193">
            <v>34856</v>
          </cell>
          <cell r="F193" t="str">
            <v>Nữ</v>
          </cell>
          <cell r="G193" t="str">
            <v>Đã Học Xong</v>
          </cell>
        </row>
        <row r="194">
          <cell r="A194">
            <v>2020522827</v>
          </cell>
          <cell r="B194" t="str">
            <v>Trần</v>
          </cell>
          <cell r="C194" t="str">
            <v>Phan Tiểu</v>
          </cell>
          <cell r="D194" t="str">
            <v>Ngọc</v>
          </cell>
          <cell r="E194">
            <v>35372</v>
          </cell>
          <cell r="F194" t="str">
            <v>Nữ</v>
          </cell>
          <cell r="G194" t="str">
            <v>Đã Học Xong</v>
          </cell>
        </row>
        <row r="195">
          <cell r="A195">
            <v>2020525588</v>
          </cell>
          <cell r="B195" t="str">
            <v>Lê</v>
          </cell>
          <cell r="C195" t="str">
            <v>Thị Mỹ</v>
          </cell>
          <cell r="D195" t="str">
            <v>Ngọc</v>
          </cell>
          <cell r="E195">
            <v>34759</v>
          </cell>
          <cell r="F195" t="str">
            <v>Nữ</v>
          </cell>
          <cell r="G195" t="str">
            <v>Tạm Ngưng Học / Bảo Lưu</v>
          </cell>
        </row>
        <row r="196">
          <cell r="A196">
            <v>2020527564</v>
          </cell>
          <cell r="B196" t="str">
            <v>Nguyễn</v>
          </cell>
          <cell r="C196" t="str">
            <v>Thị Hồng</v>
          </cell>
          <cell r="D196" t="str">
            <v>Ngọc</v>
          </cell>
          <cell r="E196">
            <v>35312</v>
          </cell>
          <cell r="F196" t="str">
            <v>Nữ</v>
          </cell>
          <cell r="G196" t="str">
            <v>Đã Học Xong</v>
          </cell>
        </row>
        <row r="197">
          <cell r="A197">
            <v>1921524635</v>
          </cell>
          <cell r="B197" t="str">
            <v>Nguyễn</v>
          </cell>
          <cell r="C197" t="str">
            <v>Duy</v>
          </cell>
          <cell r="D197" t="str">
            <v>Nguyên</v>
          </cell>
          <cell r="E197">
            <v>34933</v>
          </cell>
          <cell r="F197" t="str">
            <v>Nam</v>
          </cell>
          <cell r="G197" t="str">
            <v>Đã Học Xong</v>
          </cell>
        </row>
        <row r="198">
          <cell r="A198">
            <v>2020522818</v>
          </cell>
          <cell r="B198" t="str">
            <v>Lê</v>
          </cell>
          <cell r="C198" t="str">
            <v>Thảo</v>
          </cell>
          <cell r="D198" t="str">
            <v>Nguyên</v>
          </cell>
          <cell r="E198">
            <v>35322</v>
          </cell>
          <cell r="F198" t="str">
            <v>Nữ</v>
          </cell>
          <cell r="G198" t="str">
            <v>Đã Học Xong</v>
          </cell>
        </row>
        <row r="199">
          <cell r="A199">
            <v>2020523482</v>
          </cell>
          <cell r="B199" t="str">
            <v>Phan</v>
          </cell>
          <cell r="C199" t="str">
            <v>Thảo</v>
          </cell>
          <cell r="D199" t="str">
            <v>Nguyên</v>
          </cell>
          <cell r="E199">
            <v>34694</v>
          </cell>
          <cell r="F199" t="str">
            <v>Nữ</v>
          </cell>
          <cell r="G199" t="str">
            <v>Đã Học Xong</v>
          </cell>
        </row>
        <row r="200">
          <cell r="A200">
            <v>2020526382</v>
          </cell>
          <cell r="B200" t="str">
            <v>Phùng</v>
          </cell>
          <cell r="C200" t="str">
            <v>Thị</v>
          </cell>
          <cell r="D200" t="str">
            <v>Nguyên</v>
          </cell>
          <cell r="E200">
            <v>35318</v>
          </cell>
          <cell r="F200" t="str">
            <v>Nữ</v>
          </cell>
          <cell r="G200" t="str">
            <v>Đã Học Xong</v>
          </cell>
        </row>
        <row r="201">
          <cell r="A201">
            <v>2021523336</v>
          </cell>
          <cell r="B201" t="str">
            <v>Nguyễn</v>
          </cell>
          <cell r="C201" t="str">
            <v>Khánh</v>
          </cell>
          <cell r="D201" t="str">
            <v>Nguyên</v>
          </cell>
          <cell r="E201">
            <v>35311</v>
          </cell>
          <cell r="F201" t="str">
            <v>Nam</v>
          </cell>
          <cell r="G201" t="str">
            <v>Đã Đăng Ký (chưa học xong)</v>
          </cell>
        </row>
        <row r="202">
          <cell r="A202">
            <v>1920524864</v>
          </cell>
          <cell r="B202" t="str">
            <v>Phạm</v>
          </cell>
          <cell r="C202" t="str">
            <v>Thị</v>
          </cell>
          <cell r="D202" t="str">
            <v>Nguyệt</v>
          </cell>
          <cell r="E202">
            <v>34717</v>
          </cell>
          <cell r="F202" t="str">
            <v>Nữ</v>
          </cell>
          <cell r="G202" t="str">
            <v>Đã Học Xong</v>
          </cell>
        </row>
        <row r="203">
          <cell r="A203">
            <v>2021526165</v>
          </cell>
          <cell r="B203" t="str">
            <v>Hoàng</v>
          </cell>
          <cell r="C203" t="str">
            <v>Minh</v>
          </cell>
          <cell r="D203" t="str">
            <v>Nhật</v>
          </cell>
          <cell r="E203">
            <v>34777</v>
          </cell>
          <cell r="F203" t="str">
            <v>Nam</v>
          </cell>
          <cell r="G203" t="str">
            <v>Đã Học Xong</v>
          </cell>
        </row>
        <row r="204">
          <cell r="A204">
            <v>2020523879</v>
          </cell>
          <cell r="B204" t="str">
            <v>Hồ</v>
          </cell>
          <cell r="C204" t="str">
            <v>Thị Hiền</v>
          </cell>
          <cell r="D204" t="str">
            <v>Nhi</v>
          </cell>
          <cell r="E204">
            <v>35345</v>
          </cell>
          <cell r="F204" t="str">
            <v>Nữ</v>
          </cell>
          <cell r="G204" t="str">
            <v>Đã Học Xong</v>
          </cell>
        </row>
        <row r="205">
          <cell r="A205">
            <v>2020524400</v>
          </cell>
          <cell r="B205" t="str">
            <v>Hà</v>
          </cell>
          <cell r="C205" t="str">
            <v>Bảo</v>
          </cell>
          <cell r="D205" t="str">
            <v>Nhi</v>
          </cell>
          <cell r="E205">
            <v>35095</v>
          </cell>
          <cell r="F205" t="str">
            <v>Nữ</v>
          </cell>
          <cell r="G205" t="str">
            <v>Đã Học Xong</v>
          </cell>
        </row>
        <row r="206">
          <cell r="A206">
            <v>2020525786</v>
          </cell>
          <cell r="B206" t="str">
            <v>Đặng</v>
          </cell>
          <cell r="C206" t="str">
            <v>Tiểu</v>
          </cell>
          <cell r="D206" t="str">
            <v>Nhi</v>
          </cell>
          <cell r="E206">
            <v>34172</v>
          </cell>
          <cell r="F206" t="str">
            <v>Nữ</v>
          </cell>
          <cell r="G206" t="str">
            <v>Đã Học Xong</v>
          </cell>
        </row>
        <row r="207">
          <cell r="A207">
            <v>2020525908</v>
          </cell>
          <cell r="B207" t="str">
            <v>Nguyễn</v>
          </cell>
          <cell r="C207" t="str">
            <v>Thị Thùy</v>
          </cell>
          <cell r="D207" t="str">
            <v>Nhi</v>
          </cell>
          <cell r="E207">
            <v>34721</v>
          </cell>
          <cell r="F207" t="str">
            <v>Nữ</v>
          </cell>
          <cell r="G207" t="str">
            <v>Tạm Ngưng Học / Bảo Lưu</v>
          </cell>
        </row>
        <row r="208">
          <cell r="A208">
            <v>2020524335</v>
          </cell>
          <cell r="B208" t="str">
            <v>Nguyễn</v>
          </cell>
          <cell r="C208" t="str">
            <v>Đỗ Quỳnh</v>
          </cell>
          <cell r="D208" t="str">
            <v>Như</v>
          </cell>
          <cell r="E208">
            <v>35075</v>
          </cell>
          <cell r="F208" t="str">
            <v>Nữ</v>
          </cell>
          <cell r="G208" t="str">
            <v>Đã Học Xong</v>
          </cell>
        </row>
        <row r="209">
          <cell r="A209">
            <v>2020526302</v>
          </cell>
          <cell r="B209" t="str">
            <v>Lê</v>
          </cell>
          <cell r="C209" t="str">
            <v>Thị Quỳnh</v>
          </cell>
          <cell r="D209" t="str">
            <v>Như</v>
          </cell>
          <cell r="E209">
            <v>35296</v>
          </cell>
          <cell r="F209" t="str">
            <v>Nữ</v>
          </cell>
          <cell r="G209" t="str">
            <v>Đã Học Xong</v>
          </cell>
        </row>
        <row r="210">
          <cell r="A210">
            <v>2020523927</v>
          </cell>
          <cell r="B210" t="str">
            <v>Nguyễn</v>
          </cell>
          <cell r="C210" t="str">
            <v>Hoàng Cẩm</v>
          </cell>
          <cell r="D210" t="str">
            <v>Nhung</v>
          </cell>
          <cell r="E210">
            <v>35248</v>
          </cell>
          <cell r="F210" t="str">
            <v>Nữ</v>
          </cell>
          <cell r="G210" t="str">
            <v>Đã Học Xong</v>
          </cell>
        </row>
        <row r="211">
          <cell r="A211">
            <v>2020525589</v>
          </cell>
          <cell r="B211" t="str">
            <v>Võ</v>
          </cell>
          <cell r="C211" t="str">
            <v>Thị Tuyết</v>
          </cell>
          <cell r="D211" t="str">
            <v>Nhung</v>
          </cell>
          <cell r="E211">
            <v>35092</v>
          </cell>
          <cell r="F211" t="str">
            <v>Nữ</v>
          </cell>
          <cell r="G211" t="str">
            <v>Đã Học Xong</v>
          </cell>
        </row>
        <row r="212">
          <cell r="A212">
            <v>2020528318</v>
          </cell>
          <cell r="B212" t="str">
            <v>Mai</v>
          </cell>
          <cell r="C212" t="str">
            <v>Thị Hồng</v>
          </cell>
          <cell r="D212" t="str">
            <v>Nhung</v>
          </cell>
          <cell r="E212">
            <v>35184</v>
          </cell>
          <cell r="F212" t="str">
            <v>Nữ</v>
          </cell>
          <cell r="G212" t="str">
            <v>Đã Học Xong</v>
          </cell>
        </row>
        <row r="213">
          <cell r="A213">
            <v>2020523676</v>
          </cell>
          <cell r="B213" t="str">
            <v>Huỳnh</v>
          </cell>
          <cell r="C213" t="str">
            <v>Thị Thùy</v>
          </cell>
          <cell r="D213" t="str">
            <v>Ni</v>
          </cell>
          <cell r="E213">
            <v>35362</v>
          </cell>
          <cell r="F213" t="str">
            <v>Nữ</v>
          </cell>
          <cell r="G213" t="str">
            <v>Đã Học Xong</v>
          </cell>
        </row>
        <row r="214">
          <cell r="A214">
            <v>2020526558</v>
          </cell>
          <cell r="B214" t="str">
            <v>Trần</v>
          </cell>
          <cell r="C214" t="str">
            <v>Thị My</v>
          </cell>
          <cell r="D214" t="str">
            <v>Nu</v>
          </cell>
          <cell r="E214">
            <v>35267</v>
          </cell>
          <cell r="F214" t="str">
            <v>Nữ</v>
          </cell>
          <cell r="G214" t="str">
            <v>Đã Học Xong</v>
          </cell>
        </row>
        <row r="215">
          <cell r="A215">
            <v>2020527522</v>
          </cell>
          <cell r="B215" t="str">
            <v>Nguyễn</v>
          </cell>
          <cell r="C215" t="str">
            <v>Thị</v>
          </cell>
          <cell r="D215" t="str">
            <v>Nữ</v>
          </cell>
          <cell r="E215">
            <v>35203</v>
          </cell>
          <cell r="F215" t="str">
            <v>Nữ</v>
          </cell>
          <cell r="G215" t="str">
            <v>Đã Học Xong</v>
          </cell>
        </row>
        <row r="216">
          <cell r="A216">
            <v>2020516775</v>
          </cell>
          <cell r="B216" t="str">
            <v>Nguyễn</v>
          </cell>
          <cell r="C216" t="str">
            <v>Thị Thu</v>
          </cell>
          <cell r="D216" t="str">
            <v>Oanh</v>
          </cell>
          <cell r="E216">
            <v>33861</v>
          </cell>
          <cell r="F216" t="str">
            <v>Nữ</v>
          </cell>
          <cell r="G216" t="str">
            <v>Đã Học Xong</v>
          </cell>
        </row>
        <row r="217">
          <cell r="A217">
            <v>2020523370</v>
          </cell>
          <cell r="B217" t="str">
            <v>Lê</v>
          </cell>
          <cell r="C217" t="str">
            <v>Nguyễn Hoàng</v>
          </cell>
          <cell r="D217" t="str">
            <v>Oanh</v>
          </cell>
          <cell r="E217">
            <v>35427</v>
          </cell>
          <cell r="F217" t="str">
            <v>Nữ</v>
          </cell>
          <cell r="G217" t="str">
            <v>Đã Học Xong</v>
          </cell>
        </row>
        <row r="218">
          <cell r="A218">
            <v>2021526196</v>
          </cell>
          <cell r="B218" t="str">
            <v>Nguyễn</v>
          </cell>
          <cell r="C218" t="str">
            <v>Văn</v>
          </cell>
          <cell r="D218" t="str">
            <v>Pháp</v>
          </cell>
          <cell r="E218">
            <v>35348</v>
          </cell>
          <cell r="F218" t="str">
            <v>Nam</v>
          </cell>
          <cell r="G218" t="str">
            <v>Đã Học Xong</v>
          </cell>
        </row>
        <row r="219">
          <cell r="A219">
            <v>2020522721</v>
          </cell>
          <cell r="B219" t="str">
            <v>Nguyễn</v>
          </cell>
          <cell r="C219" t="str">
            <v>Ngọc</v>
          </cell>
          <cell r="D219" t="str">
            <v>Phát</v>
          </cell>
          <cell r="E219">
            <v>35169</v>
          </cell>
          <cell r="F219" t="str">
            <v>Nam</v>
          </cell>
          <cell r="G219" t="str">
            <v>Đã Học Xong</v>
          </cell>
        </row>
        <row r="220">
          <cell r="A220">
            <v>2020522819</v>
          </cell>
          <cell r="B220" t="str">
            <v>Nguyễn</v>
          </cell>
          <cell r="C220" t="str">
            <v>Hoài</v>
          </cell>
          <cell r="D220" t="str">
            <v>Phong</v>
          </cell>
          <cell r="E220">
            <v>35373</v>
          </cell>
          <cell r="F220" t="str">
            <v>Nam</v>
          </cell>
          <cell r="G220" t="str">
            <v>Đã Học Xong</v>
          </cell>
        </row>
        <row r="221">
          <cell r="A221">
            <v>2020522811</v>
          </cell>
          <cell r="B221" t="str">
            <v>Trần</v>
          </cell>
          <cell r="C221" t="str">
            <v>Việt</v>
          </cell>
          <cell r="D221" t="str">
            <v>Phú</v>
          </cell>
          <cell r="E221">
            <v>34081</v>
          </cell>
          <cell r="F221" t="str">
            <v>Nam</v>
          </cell>
          <cell r="G221" t="str">
            <v>Đã Học Xong</v>
          </cell>
        </row>
        <row r="222">
          <cell r="A222">
            <v>2021524763</v>
          </cell>
          <cell r="B222" t="str">
            <v>Dương</v>
          </cell>
          <cell r="C222" t="str">
            <v>Phan Kim</v>
          </cell>
          <cell r="D222" t="str">
            <v>Phú</v>
          </cell>
          <cell r="E222">
            <v>35328</v>
          </cell>
          <cell r="F222" t="str">
            <v>Nữ</v>
          </cell>
          <cell r="G222" t="str">
            <v>Đã Học Xong</v>
          </cell>
        </row>
        <row r="223">
          <cell r="A223">
            <v>2020522722</v>
          </cell>
          <cell r="B223" t="str">
            <v>Nguyễn</v>
          </cell>
          <cell r="C223" t="str">
            <v>Thanh</v>
          </cell>
          <cell r="D223" t="str">
            <v>Phúc</v>
          </cell>
          <cell r="E223">
            <v>34844</v>
          </cell>
          <cell r="F223" t="str">
            <v>Nam</v>
          </cell>
          <cell r="G223" t="str">
            <v>Đã Đăng Ký (chưa học xong)</v>
          </cell>
        </row>
        <row r="224">
          <cell r="A224">
            <v>2020523396</v>
          </cell>
          <cell r="B224" t="str">
            <v>Lê</v>
          </cell>
          <cell r="C224" t="str">
            <v>Thị Hồng</v>
          </cell>
          <cell r="D224" t="str">
            <v>Phúc</v>
          </cell>
          <cell r="E224">
            <v>35093</v>
          </cell>
          <cell r="F224" t="str">
            <v>Nữ</v>
          </cell>
          <cell r="G224" t="str">
            <v>Đã Học Xong</v>
          </cell>
        </row>
        <row r="225">
          <cell r="A225">
            <v>2020525649</v>
          </cell>
          <cell r="B225" t="str">
            <v>Nguyễn</v>
          </cell>
          <cell r="C225" t="str">
            <v>Thị</v>
          </cell>
          <cell r="D225" t="str">
            <v>Phúc</v>
          </cell>
          <cell r="E225">
            <v>34940</v>
          </cell>
          <cell r="F225" t="str">
            <v>Nữ</v>
          </cell>
          <cell r="G225" t="str">
            <v>Đã Học Xong</v>
          </cell>
        </row>
        <row r="226">
          <cell r="A226">
            <v>2021520643</v>
          </cell>
          <cell r="B226" t="str">
            <v>Nguyễn</v>
          </cell>
          <cell r="C226" t="str">
            <v>Lê Hữu</v>
          </cell>
          <cell r="D226" t="str">
            <v>Phúc</v>
          </cell>
          <cell r="E226">
            <v>35375</v>
          </cell>
          <cell r="F226" t="str">
            <v>Nam</v>
          </cell>
          <cell r="G226" t="str">
            <v>Đã Học Xong</v>
          </cell>
        </row>
        <row r="227">
          <cell r="A227">
            <v>2021527692</v>
          </cell>
          <cell r="B227" t="str">
            <v>Đặng</v>
          </cell>
          <cell r="C227" t="str">
            <v>Tiến</v>
          </cell>
          <cell r="D227" t="str">
            <v>Phước</v>
          </cell>
          <cell r="E227">
            <v>34498</v>
          </cell>
          <cell r="F227" t="str">
            <v>Nam</v>
          </cell>
          <cell r="G227" t="str">
            <v>Đã Học Xong</v>
          </cell>
        </row>
        <row r="228">
          <cell r="A228">
            <v>2020523391</v>
          </cell>
          <cell r="B228" t="str">
            <v>Nguyễn</v>
          </cell>
          <cell r="C228" t="str">
            <v>Hoàng Mai</v>
          </cell>
          <cell r="D228" t="str">
            <v>Phương</v>
          </cell>
          <cell r="E228">
            <v>35325</v>
          </cell>
          <cell r="F228" t="str">
            <v>Nữ</v>
          </cell>
          <cell r="G228" t="str">
            <v>Đã Học Xong</v>
          </cell>
        </row>
        <row r="229">
          <cell r="A229">
            <v>2020523685</v>
          </cell>
          <cell r="B229" t="str">
            <v>Nguyễn</v>
          </cell>
          <cell r="C229" t="str">
            <v>Thị Hà</v>
          </cell>
          <cell r="D229" t="str">
            <v>Phương</v>
          </cell>
          <cell r="E229">
            <v>35153</v>
          </cell>
          <cell r="F229" t="str">
            <v>Nữ</v>
          </cell>
          <cell r="G229" t="str">
            <v>Đã Học Xong</v>
          </cell>
        </row>
        <row r="230">
          <cell r="A230">
            <v>2020526250</v>
          </cell>
          <cell r="B230" t="str">
            <v>Bùi</v>
          </cell>
          <cell r="C230" t="str">
            <v>Nguyễn Minh</v>
          </cell>
          <cell r="D230" t="str">
            <v>Phương</v>
          </cell>
          <cell r="E230">
            <v>35326</v>
          </cell>
          <cell r="F230" t="str">
            <v>Nữ</v>
          </cell>
          <cell r="G230" t="str">
            <v>Đã Học Xong</v>
          </cell>
        </row>
        <row r="231">
          <cell r="A231">
            <v>2020526588</v>
          </cell>
          <cell r="B231" t="str">
            <v>Đặng</v>
          </cell>
          <cell r="C231" t="str">
            <v>Thị Minh</v>
          </cell>
          <cell r="D231" t="str">
            <v>Phương</v>
          </cell>
          <cell r="E231">
            <v>35319</v>
          </cell>
          <cell r="F231" t="str">
            <v>Nữ</v>
          </cell>
          <cell r="G231" t="str">
            <v>Đã Học Xong</v>
          </cell>
        </row>
        <row r="232">
          <cell r="A232">
            <v>2020528023</v>
          </cell>
          <cell r="B232" t="str">
            <v>Nguyễn</v>
          </cell>
          <cell r="C232" t="str">
            <v>Trần Diệu</v>
          </cell>
          <cell r="D232" t="str">
            <v>Phương</v>
          </cell>
          <cell r="E232">
            <v>35065</v>
          </cell>
          <cell r="F232" t="str">
            <v>Nữ</v>
          </cell>
          <cell r="G232" t="str">
            <v>Đã Học Xong</v>
          </cell>
        </row>
        <row r="233">
          <cell r="A233">
            <v>2021526103</v>
          </cell>
          <cell r="B233" t="str">
            <v>Võ</v>
          </cell>
          <cell r="C233" t="str">
            <v>Hồng</v>
          </cell>
          <cell r="D233" t="str">
            <v>Phương</v>
          </cell>
          <cell r="E233">
            <v>34875</v>
          </cell>
          <cell r="F233" t="str">
            <v>Nam</v>
          </cell>
          <cell r="G233" t="str">
            <v>Đã Học Xong</v>
          </cell>
        </row>
        <row r="234">
          <cell r="A234">
            <v>1920267992</v>
          </cell>
          <cell r="B234" t="str">
            <v>Huỳnh</v>
          </cell>
          <cell r="C234" t="str">
            <v>Thị Yến</v>
          </cell>
          <cell r="D234" t="str">
            <v>Phượng</v>
          </cell>
          <cell r="E234">
            <v>34978</v>
          </cell>
          <cell r="F234" t="str">
            <v>Nữ</v>
          </cell>
          <cell r="G234" t="str">
            <v>Đã Học Xong</v>
          </cell>
        </row>
        <row r="235">
          <cell r="A235">
            <v>2021526851</v>
          </cell>
          <cell r="B235" t="str">
            <v>Võ</v>
          </cell>
          <cell r="C235" t="str">
            <v>Đại</v>
          </cell>
          <cell r="D235" t="str">
            <v>Quốc</v>
          </cell>
          <cell r="E235">
            <v>35173</v>
          </cell>
          <cell r="F235" t="str">
            <v>Nam</v>
          </cell>
          <cell r="G235" t="str">
            <v>Đã Đăng Ký (chưa học xong)</v>
          </cell>
        </row>
        <row r="236">
          <cell r="A236">
            <v>2021527315</v>
          </cell>
          <cell r="B236" t="str">
            <v>Phạm</v>
          </cell>
          <cell r="C236" t="str">
            <v>Phú</v>
          </cell>
          <cell r="D236" t="str">
            <v>Quý</v>
          </cell>
          <cell r="E236">
            <v>35319</v>
          </cell>
          <cell r="F236" t="str">
            <v>Nam</v>
          </cell>
          <cell r="G236" t="str">
            <v>Đã Học Xong</v>
          </cell>
        </row>
        <row r="237">
          <cell r="A237">
            <v>2020510827</v>
          </cell>
          <cell r="B237" t="str">
            <v>Trần</v>
          </cell>
          <cell r="C237" t="str">
            <v>Thị Ảnh</v>
          </cell>
          <cell r="D237" t="str">
            <v>Quyền</v>
          </cell>
          <cell r="E237">
            <v>35428</v>
          </cell>
          <cell r="F237" t="str">
            <v>Nữ</v>
          </cell>
          <cell r="G237" t="str">
            <v>Đã Học Xong</v>
          </cell>
        </row>
        <row r="238">
          <cell r="A238">
            <v>2020524463</v>
          </cell>
          <cell r="B238" t="str">
            <v>Kiều</v>
          </cell>
          <cell r="C238" t="str">
            <v>Ngọc</v>
          </cell>
          <cell r="D238" t="str">
            <v>Quỳnh</v>
          </cell>
          <cell r="E238">
            <v>35275</v>
          </cell>
          <cell r="F238" t="str">
            <v>Nữ</v>
          </cell>
          <cell r="G238" t="str">
            <v>Đã Học Xong</v>
          </cell>
        </row>
        <row r="239">
          <cell r="A239">
            <v>2020524803</v>
          </cell>
          <cell r="B239" t="str">
            <v>Âu</v>
          </cell>
          <cell r="C239" t="str">
            <v>Hồ Trúc</v>
          </cell>
          <cell r="D239" t="str">
            <v>Quỳnh</v>
          </cell>
          <cell r="E239">
            <v>35150</v>
          </cell>
          <cell r="F239" t="str">
            <v>Nữ</v>
          </cell>
          <cell r="G239" t="str">
            <v>Đã Học Xong</v>
          </cell>
        </row>
        <row r="240">
          <cell r="A240">
            <v>2020525839</v>
          </cell>
          <cell r="B240" t="str">
            <v>Phạm</v>
          </cell>
          <cell r="C240" t="str">
            <v>Thị Lệ</v>
          </cell>
          <cell r="D240" t="str">
            <v>Quỳnh</v>
          </cell>
          <cell r="E240">
            <v>34939</v>
          </cell>
          <cell r="F240" t="str">
            <v>Nữ</v>
          </cell>
          <cell r="G240" t="str">
            <v>Đã Học Xong</v>
          </cell>
        </row>
        <row r="241">
          <cell r="A241">
            <v>2020525919</v>
          </cell>
          <cell r="B241" t="str">
            <v>Hồ</v>
          </cell>
          <cell r="C241" t="str">
            <v>Tiểu</v>
          </cell>
          <cell r="D241" t="str">
            <v>Quỳnh</v>
          </cell>
          <cell r="E241">
            <v>35222</v>
          </cell>
          <cell r="F241" t="str">
            <v>Nữ</v>
          </cell>
          <cell r="G241" t="str">
            <v>Đã Học Xong</v>
          </cell>
        </row>
        <row r="242">
          <cell r="A242">
            <v>2020527748</v>
          </cell>
          <cell r="B242" t="str">
            <v>Trương</v>
          </cell>
          <cell r="C242" t="str">
            <v>Thị Lệ</v>
          </cell>
          <cell r="D242" t="str">
            <v>Quỳnh</v>
          </cell>
          <cell r="E242">
            <v>34988</v>
          </cell>
          <cell r="F242" t="str">
            <v>Nữ</v>
          </cell>
          <cell r="G242" t="str">
            <v>Đã Học Xong</v>
          </cell>
        </row>
        <row r="243">
          <cell r="A243">
            <v>2020528005</v>
          </cell>
          <cell r="B243" t="str">
            <v>Lê</v>
          </cell>
          <cell r="C243" t="str">
            <v>Thùy Bảo</v>
          </cell>
          <cell r="D243" t="str">
            <v>Quỳnh</v>
          </cell>
          <cell r="E243">
            <v>35007</v>
          </cell>
          <cell r="F243" t="str">
            <v>Nữ</v>
          </cell>
          <cell r="G243" t="str">
            <v>Đã Học Xong</v>
          </cell>
        </row>
        <row r="244">
          <cell r="A244">
            <v>2020522757</v>
          </cell>
          <cell r="B244" t="str">
            <v>Nguyễn</v>
          </cell>
          <cell r="C244" t="str">
            <v>Thị Thanh</v>
          </cell>
          <cell r="D244" t="str">
            <v>Sang</v>
          </cell>
          <cell r="E244">
            <v>35236</v>
          </cell>
          <cell r="F244" t="str">
            <v>Nữ</v>
          </cell>
          <cell r="G244" t="str">
            <v>Đã Đăng Ký (chưa học xong)</v>
          </cell>
        </row>
        <row r="245">
          <cell r="A245">
            <v>2021520637</v>
          </cell>
          <cell r="B245" t="str">
            <v>Trần</v>
          </cell>
          <cell r="C245" t="str">
            <v>Văn</v>
          </cell>
          <cell r="D245" t="str">
            <v>Sĩ</v>
          </cell>
          <cell r="E245">
            <v>35409</v>
          </cell>
          <cell r="F245" t="str">
            <v>Nam</v>
          </cell>
          <cell r="G245" t="str">
            <v>Đã Học Xong</v>
          </cell>
        </row>
        <row r="246">
          <cell r="A246">
            <v>2021520889</v>
          </cell>
          <cell r="B246" t="str">
            <v>Vũ</v>
          </cell>
          <cell r="C246" t="str">
            <v>Duy</v>
          </cell>
          <cell r="D246" t="str">
            <v>Sơn</v>
          </cell>
          <cell r="E246">
            <v>35327</v>
          </cell>
          <cell r="F246" t="str">
            <v>Nam</v>
          </cell>
          <cell r="G246" t="str">
            <v>Tạm Ngưng Học / Bảo Lưu</v>
          </cell>
        </row>
        <row r="247">
          <cell r="A247">
            <v>2021523353</v>
          </cell>
          <cell r="B247" t="str">
            <v>Tạ</v>
          </cell>
          <cell r="C247" t="str">
            <v>Thanh</v>
          </cell>
          <cell r="D247" t="str">
            <v>Sơn</v>
          </cell>
          <cell r="E247">
            <v>35086</v>
          </cell>
          <cell r="F247" t="str">
            <v>Nam</v>
          </cell>
          <cell r="G247" t="str">
            <v>Đã Học Xong</v>
          </cell>
        </row>
        <row r="248">
          <cell r="A248">
            <v>2020523410</v>
          </cell>
          <cell r="B248" t="str">
            <v>Văn</v>
          </cell>
          <cell r="C248" t="str">
            <v>Thị</v>
          </cell>
          <cell r="D248" t="str">
            <v>Sương</v>
          </cell>
          <cell r="E248">
            <v>35162</v>
          </cell>
          <cell r="F248" t="str">
            <v>Nữ</v>
          </cell>
          <cell r="G248" t="str">
            <v>Đã Học Xong</v>
          </cell>
        </row>
        <row r="249">
          <cell r="A249">
            <v>2020526191</v>
          </cell>
          <cell r="B249" t="str">
            <v>Nguyễn</v>
          </cell>
          <cell r="C249" t="str">
            <v>Thị Minh</v>
          </cell>
          <cell r="D249" t="str">
            <v>Sương</v>
          </cell>
          <cell r="E249">
            <v>35196</v>
          </cell>
          <cell r="F249" t="str">
            <v>Nữ</v>
          </cell>
          <cell r="G249" t="str">
            <v>Đã Học Xong</v>
          </cell>
        </row>
        <row r="250">
          <cell r="A250">
            <v>2020527184</v>
          </cell>
          <cell r="B250" t="str">
            <v>Trương</v>
          </cell>
          <cell r="C250" t="str">
            <v>Thị Thu</v>
          </cell>
          <cell r="D250" t="str">
            <v>Sương</v>
          </cell>
          <cell r="E250">
            <v>35124</v>
          </cell>
          <cell r="F250" t="str">
            <v>Nữ</v>
          </cell>
          <cell r="G250" t="str">
            <v>Đã Học Xong</v>
          </cell>
        </row>
        <row r="251">
          <cell r="A251">
            <v>2021528251</v>
          </cell>
          <cell r="B251" t="str">
            <v>Phan</v>
          </cell>
          <cell r="C251" t="str">
            <v>Tấn</v>
          </cell>
          <cell r="D251" t="str">
            <v>Tài</v>
          </cell>
          <cell r="E251">
            <v>35107</v>
          </cell>
          <cell r="F251" t="str">
            <v>Nam</v>
          </cell>
          <cell r="G251" t="str">
            <v>Đã Học Xong</v>
          </cell>
        </row>
        <row r="252">
          <cell r="A252">
            <v>2020520600</v>
          </cell>
          <cell r="B252" t="str">
            <v>Hoàng</v>
          </cell>
          <cell r="C252" t="str">
            <v>Thị Minh</v>
          </cell>
          <cell r="D252" t="str">
            <v>Tâm</v>
          </cell>
          <cell r="E252">
            <v>35275</v>
          </cell>
          <cell r="F252" t="str">
            <v>Nữ</v>
          </cell>
          <cell r="G252" t="str">
            <v>Đã Học Xong</v>
          </cell>
        </row>
        <row r="253">
          <cell r="A253">
            <v>2020522759</v>
          </cell>
          <cell r="B253" t="str">
            <v>Lê</v>
          </cell>
          <cell r="C253" t="str">
            <v>Thị Thanh</v>
          </cell>
          <cell r="D253" t="str">
            <v>Tâm</v>
          </cell>
          <cell r="E253">
            <v>35136</v>
          </cell>
          <cell r="F253" t="str">
            <v>Nữ</v>
          </cell>
          <cell r="G253" t="str">
            <v>Tạm Ngưng Học / Bảo Lưu</v>
          </cell>
        </row>
        <row r="254">
          <cell r="A254">
            <v>2020525055</v>
          </cell>
          <cell r="B254" t="str">
            <v>Nguyễn</v>
          </cell>
          <cell r="C254" t="str">
            <v>Thị Băng</v>
          </cell>
          <cell r="D254" t="str">
            <v>Tâm</v>
          </cell>
          <cell r="E254">
            <v>34680</v>
          </cell>
          <cell r="F254" t="str">
            <v>Nữ</v>
          </cell>
          <cell r="G254" t="str">
            <v>Đã Học Xong</v>
          </cell>
        </row>
        <row r="255">
          <cell r="A255">
            <v>2021523639</v>
          </cell>
          <cell r="B255" t="str">
            <v>Nguyễn</v>
          </cell>
          <cell r="C255" t="str">
            <v>Cao Nhật</v>
          </cell>
          <cell r="D255" t="str">
            <v>Tân</v>
          </cell>
          <cell r="E255">
            <v>34108</v>
          </cell>
          <cell r="F255" t="str">
            <v>Nam</v>
          </cell>
          <cell r="G255" t="str">
            <v>Đã Học Xong</v>
          </cell>
        </row>
        <row r="256">
          <cell r="A256">
            <v>2021528120</v>
          </cell>
          <cell r="B256" t="str">
            <v>Võ</v>
          </cell>
          <cell r="C256" t="str">
            <v>Hoàng</v>
          </cell>
          <cell r="D256" t="str">
            <v>Tây</v>
          </cell>
          <cell r="E256">
            <v>35210</v>
          </cell>
          <cell r="F256" t="str">
            <v>Nam</v>
          </cell>
          <cell r="G256" t="str">
            <v>Tạm Ngưng Học / Bảo Lưu</v>
          </cell>
        </row>
        <row r="257">
          <cell r="A257">
            <v>1921529032</v>
          </cell>
          <cell r="B257" t="str">
            <v>Nguyễn</v>
          </cell>
          <cell r="C257" t="str">
            <v>Văn Hồng</v>
          </cell>
          <cell r="D257" t="str">
            <v>Thái</v>
          </cell>
          <cell r="E257">
            <v>35047</v>
          </cell>
          <cell r="F257" t="str">
            <v>Nam</v>
          </cell>
          <cell r="G257" t="str">
            <v>Đã Học Xong</v>
          </cell>
        </row>
        <row r="258">
          <cell r="A258">
            <v>2021528066</v>
          </cell>
          <cell r="B258" t="str">
            <v>Trần</v>
          </cell>
          <cell r="C258" t="str">
            <v>Văn</v>
          </cell>
          <cell r="D258" t="str">
            <v>Thái</v>
          </cell>
          <cell r="E258">
            <v>35415</v>
          </cell>
          <cell r="F258" t="str">
            <v>Nam</v>
          </cell>
          <cell r="G258" t="str">
            <v>Đã Học Xong</v>
          </cell>
        </row>
        <row r="259">
          <cell r="A259">
            <v>2020524083</v>
          </cell>
          <cell r="B259" t="str">
            <v>Hoàng</v>
          </cell>
          <cell r="C259" t="str">
            <v>Hồng</v>
          </cell>
          <cell r="D259" t="str">
            <v>Thắm</v>
          </cell>
          <cell r="E259">
            <v>35163</v>
          </cell>
          <cell r="F259" t="str">
            <v>Nữ</v>
          </cell>
          <cell r="G259" t="str">
            <v>Đã Học Xong</v>
          </cell>
        </row>
        <row r="260">
          <cell r="A260">
            <v>2021526412</v>
          </cell>
          <cell r="B260" t="str">
            <v>Nguyễn</v>
          </cell>
          <cell r="C260" t="str">
            <v>Lương</v>
          </cell>
          <cell r="D260" t="str">
            <v>Thắng</v>
          </cell>
          <cell r="E260">
            <v>34768</v>
          </cell>
          <cell r="F260" t="str">
            <v>Nam</v>
          </cell>
          <cell r="G260" t="str">
            <v>Đã Đăng Ký (chưa học xong)</v>
          </cell>
        </row>
        <row r="261">
          <cell r="A261">
            <v>2021527749</v>
          </cell>
          <cell r="B261" t="str">
            <v>Nguyễn</v>
          </cell>
          <cell r="C261" t="str">
            <v>Thanh</v>
          </cell>
          <cell r="D261" t="str">
            <v>Thắng</v>
          </cell>
          <cell r="E261">
            <v>34337</v>
          </cell>
          <cell r="F261" t="str">
            <v>Nam</v>
          </cell>
          <cell r="G261" t="str">
            <v>Đã Học Xong</v>
          </cell>
        </row>
        <row r="262">
          <cell r="A262">
            <v>2020523681</v>
          </cell>
          <cell r="B262" t="str">
            <v>Huyền</v>
          </cell>
          <cell r="C262" t="str">
            <v>Tôn Nữ Phương</v>
          </cell>
          <cell r="D262" t="str">
            <v>Thanh</v>
          </cell>
          <cell r="E262">
            <v>34502</v>
          </cell>
          <cell r="F262" t="str">
            <v>Nữ</v>
          </cell>
          <cell r="G262" t="str">
            <v>Đã Học Xong</v>
          </cell>
        </row>
        <row r="263">
          <cell r="A263">
            <v>2020524801</v>
          </cell>
          <cell r="B263" t="str">
            <v>Ngô</v>
          </cell>
          <cell r="C263" t="str">
            <v>Thị Thanh</v>
          </cell>
          <cell r="D263" t="str">
            <v>Thanh</v>
          </cell>
          <cell r="E263">
            <v>35096</v>
          </cell>
          <cell r="F263" t="str">
            <v>Nữ</v>
          </cell>
          <cell r="G263" t="str">
            <v>Đã Học Xong</v>
          </cell>
        </row>
        <row r="264">
          <cell r="A264">
            <v>2021524789</v>
          </cell>
          <cell r="B264" t="str">
            <v>Hồ</v>
          </cell>
          <cell r="C264" t="str">
            <v>Văn</v>
          </cell>
          <cell r="D264" t="str">
            <v>Thành</v>
          </cell>
          <cell r="E264">
            <v>35254</v>
          </cell>
          <cell r="F264" t="str">
            <v>Nam</v>
          </cell>
          <cell r="G264" t="str">
            <v>Đã Học Xong</v>
          </cell>
        </row>
        <row r="265">
          <cell r="A265">
            <v>2020524546</v>
          </cell>
          <cell r="B265" t="str">
            <v>Đỗ</v>
          </cell>
          <cell r="C265" t="str">
            <v>Thái Uyên</v>
          </cell>
          <cell r="D265" t="str">
            <v>Thao</v>
          </cell>
          <cell r="E265">
            <v>35175</v>
          </cell>
          <cell r="F265" t="str">
            <v>Nữ</v>
          </cell>
          <cell r="G265" t="str">
            <v>Đã Học Xong</v>
          </cell>
        </row>
        <row r="266">
          <cell r="A266">
            <v>1920524297</v>
          </cell>
          <cell r="B266" t="str">
            <v>Nguyễn</v>
          </cell>
          <cell r="C266" t="str">
            <v>Huỳnh Phương</v>
          </cell>
          <cell r="D266" t="str">
            <v>Thảo</v>
          </cell>
          <cell r="E266">
            <v>34736</v>
          </cell>
          <cell r="F266" t="str">
            <v>Nữ</v>
          </cell>
          <cell r="G266" t="str">
            <v>Đã Học Xong</v>
          </cell>
        </row>
        <row r="267">
          <cell r="A267">
            <v>2020520738</v>
          </cell>
          <cell r="B267" t="str">
            <v>Võ</v>
          </cell>
          <cell r="C267" t="str">
            <v>Thị Phương</v>
          </cell>
          <cell r="D267" t="str">
            <v>Thảo</v>
          </cell>
          <cell r="E267">
            <v>35250</v>
          </cell>
          <cell r="F267" t="str">
            <v>Nữ</v>
          </cell>
          <cell r="G267" t="str">
            <v>Đã Học Xong</v>
          </cell>
        </row>
        <row r="268">
          <cell r="A268">
            <v>2020522699</v>
          </cell>
          <cell r="B268" t="str">
            <v>Nguyễn</v>
          </cell>
          <cell r="C268" t="str">
            <v>Thị Thanh</v>
          </cell>
          <cell r="D268" t="str">
            <v>Thảo</v>
          </cell>
          <cell r="E268">
            <v>34815</v>
          </cell>
          <cell r="F268" t="str">
            <v>Nữ</v>
          </cell>
          <cell r="G268" t="str">
            <v>Đã Học Xong</v>
          </cell>
        </row>
        <row r="269">
          <cell r="A269">
            <v>2020523155</v>
          </cell>
          <cell r="B269" t="str">
            <v>Đặng</v>
          </cell>
          <cell r="C269" t="str">
            <v>Ngọc Thạch</v>
          </cell>
          <cell r="D269" t="str">
            <v>Thảo</v>
          </cell>
          <cell r="E269">
            <v>34790</v>
          </cell>
          <cell r="F269" t="str">
            <v>Nữ</v>
          </cell>
          <cell r="G269" t="str">
            <v>Đã Đăng Ký (chưa học xong)</v>
          </cell>
        </row>
        <row r="270">
          <cell r="A270">
            <v>2020523303</v>
          </cell>
          <cell r="B270" t="str">
            <v>Huỳnh</v>
          </cell>
          <cell r="C270" t="str">
            <v>Như</v>
          </cell>
          <cell r="D270" t="str">
            <v>Thảo</v>
          </cell>
          <cell r="E270">
            <v>35260</v>
          </cell>
          <cell r="F270" t="str">
            <v>Nữ</v>
          </cell>
          <cell r="G270" t="str">
            <v>Đã Học Xong</v>
          </cell>
        </row>
        <row r="271">
          <cell r="A271">
            <v>2020523318</v>
          </cell>
          <cell r="B271" t="str">
            <v>Nguyễn</v>
          </cell>
          <cell r="C271" t="str">
            <v>Ngọc Ánh</v>
          </cell>
          <cell r="D271" t="str">
            <v>Thảo</v>
          </cell>
          <cell r="E271">
            <v>34765</v>
          </cell>
          <cell r="F271" t="str">
            <v>Nữ</v>
          </cell>
          <cell r="G271" t="str">
            <v>Đã Học Xong</v>
          </cell>
        </row>
        <row r="272">
          <cell r="A272">
            <v>2020523411</v>
          </cell>
          <cell r="B272" t="str">
            <v>Quãng</v>
          </cell>
          <cell r="C272" t="str">
            <v>Võ Thanh</v>
          </cell>
          <cell r="D272" t="str">
            <v>Thảo</v>
          </cell>
          <cell r="E272">
            <v>35333</v>
          </cell>
          <cell r="F272" t="str">
            <v>Nữ</v>
          </cell>
          <cell r="G272" t="str">
            <v>Đã Học Xong</v>
          </cell>
        </row>
        <row r="273">
          <cell r="A273">
            <v>2020524221</v>
          </cell>
          <cell r="B273" t="str">
            <v>Lê</v>
          </cell>
          <cell r="C273" t="str">
            <v>Thị Hiếu</v>
          </cell>
          <cell r="D273" t="str">
            <v>Thảo</v>
          </cell>
          <cell r="E273">
            <v>35264</v>
          </cell>
          <cell r="F273" t="str">
            <v>Nữ</v>
          </cell>
          <cell r="G273" t="str">
            <v>Đã Học Xong</v>
          </cell>
        </row>
        <row r="274">
          <cell r="A274">
            <v>2020524633</v>
          </cell>
          <cell r="B274" t="str">
            <v>Nguyễn</v>
          </cell>
          <cell r="C274" t="str">
            <v>Thùy Miên</v>
          </cell>
          <cell r="D274" t="str">
            <v>Thảo</v>
          </cell>
          <cell r="E274">
            <v>35347</v>
          </cell>
          <cell r="F274" t="str">
            <v>Nữ</v>
          </cell>
          <cell r="G274" t="str">
            <v>Đã Học Xong</v>
          </cell>
        </row>
        <row r="275">
          <cell r="A275">
            <v>2020524669</v>
          </cell>
          <cell r="B275" t="str">
            <v>Nguyễn</v>
          </cell>
          <cell r="C275" t="str">
            <v>Thị Phương</v>
          </cell>
          <cell r="D275" t="str">
            <v>Thảo</v>
          </cell>
          <cell r="E275">
            <v>35112</v>
          </cell>
          <cell r="F275" t="str">
            <v>Nữ</v>
          </cell>
          <cell r="G275" t="str">
            <v>Đã Học Xong</v>
          </cell>
        </row>
        <row r="276">
          <cell r="A276">
            <v>2020524968</v>
          </cell>
          <cell r="B276" t="str">
            <v>Lê</v>
          </cell>
          <cell r="C276" t="str">
            <v>Trần Phương</v>
          </cell>
          <cell r="D276" t="str">
            <v>Thảo</v>
          </cell>
          <cell r="E276">
            <v>35329</v>
          </cell>
          <cell r="F276" t="str">
            <v>Nữ</v>
          </cell>
          <cell r="G276" t="str">
            <v>Đã Học Xong</v>
          </cell>
        </row>
        <row r="277">
          <cell r="A277">
            <v>2020525989</v>
          </cell>
          <cell r="B277" t="str">
            <v>Trần</v>
          </cell>
          <cell r="C277" t="str">
            <v>Thị Thu</v>
          </cell>
          <cell r="D277" t="str">
            <v>Thảo</v>
          </cell>
          <cell r="E277">
            <v>34940</v>
          </cell>
          <cell r="F277" t="str">
            <v>Nữ</v>
          </cell>
          <cell r="G277" t="str">
            <v>Đã Học Xong</v>
          </cell>
        </row>
        <row r="278">
          <cell r="A278">
            <v>2020526016</v>
          </cell>
          <cell r="B278" t="str">
            <v>Võ</v>
          </cell>
          <cell r="C278" t="str">
            <v>Thị Thu</v>
          </cell>
          <cell r="D278" t="str">
            <v>Thảo</v>
          </cell>
          <cell r="E278">
            <v>35113</v>
          </cell>
          <cell r="F278" t="str">
            <v>Nữ</v>
          </cell>
          <cell r="G278" t="str">
            <v>Đã Học Xong</v>
          </cell>
        </row>
        <row r="279">
          <cell r="A279">
            <v>2020526101</v>
          </cell>
          <cell r="B279" t="str">
            <v>Trần</v>
          </cell>
          <cell r="C279" t="str">
            <v>Thị Thu</v>
          </cell>
          <cell r="D279" t="str">
            <v>Thảo</v>
          </cell>
          <cell r="E279">
            <v>35219</v>
          </cell>
          <cell r="F279" t="str">
            <v>Nữ</v>
          </cell>
          <cell r="G279" t="str">
            <v>Đã Học Xong</v>
          </cell>
        </row>
        <row r="280">
          <cell r="A280">
            <v>2020526683</v>
          </cell>
          <cell r="B280" t="str">
            <v>Nguyễn</v>
          </cell>
          <cell r="C280" t="str">
            <v>Thị Châu</v>
          </cell>
          <cell r="D280" t="str">
            <v>Thảo</v>
          </cell>
          <cell r="E280">
            <v>35366</v>
          </cell>
          <cell r="F280" t="str">
            <v>Nữ</v>
          </cell>
          <cell r="G280" t="str">
            <v>Đã Học Xong</v>
          </cell>
        </row>
        <row r="281">
          <cell r="A281">
            <v>2020526921</v>
          </cell>
          <cell r="B281" t="str">
            <v>Võ</v>
          </cell>
          <cell r="C281" t="str">
            <v>Thị Phương</v>
          </cell>
          <cell r="D281" t="str">
            <v>Thảo</v>
          </cell>
          <cell r="E281">
            <v>34750</v>
          </cell>
          <cell r="F281" t="str">
            <v>Nữ</v>
          </cell>
          <cell r="G281" t="str">
            <v>Đã Học Xong</v>
          </cell>
        </row>
        <row r="282">
          <cell r="A282">
            <v>2021525011</v>
          </cell>
          <cell r="B282" t="str">
            <v>Võ</v>
          </cell>
          <cell r="C282" t="str">
            <v>Đình</v>
          </cell>
          <cell r="D282" t="str">
            <v>Thi</v>
          </cell>
          <cell r="E282">
            <v>35359</v>
          </cell>
          <cell r="F282" t="str">
            <v>Nam</v>
          </cell>
          <cell r="G282" t="str">
            <v>Đã Học Xong</v>
          </cell>
        </row>
        <row r="283">
          <cell r="A283">
            <v>2021526549</v>
          </cell>
          <cell r="B283" t="str">
            <v>Nguyễn</v>
          </cell>
          <cell r="C283" t="str">
            <v>Hữu</v>
          </cell>
          <cell r="D283" t="str">
            <v>Thi</v>
          </cell>
          <cell r="E283">
            <v>35336</v>
          </cell>
          <cell r="F283" t="str">
            <v>Nam</v>
          </cell>
          <cell r="G283" t="str">
            <v>Đã Học Xong</v>
          </cell>
        </row>
        <row r="284">
          <cell r="A284">
            <v>2020524053</v>
          </cell>
          <cell r="B284" t="str">
            <v>Phan</v>
          </cell>
          <cell r="C284" t="str">
            <v>Nguyễn Ngọc</v>
          </cell>
          <cell r="D284" t="str">
            <v>Thịnh</v>
          </cell>
          <cell r="E284">
            <v>35075</v>
          </cell>
          <cell r="F284" t="str">
            <v>Nữ</v>
          </cell>
          <cell r="G284" t="str">
            <v>Đã Học Xong</v>
          </cell>
        </row>
        <row r="285">
          <cell r="A285">
            <v>2021523316</v>
          </cell>
          <cell r="B285" t="str">
            <v>Nguyễn</v>
          </cell>
          <cell r="C285" t="str">
            <v>Đức</v>
          </cell>
          <cell r="D285" t="str">
            <v>Thịnh</v>
          </cell>
          <cell r="E285">
            <v>35211</v>
          </cell>
          <cell r="F285" t="str">
            <v>Nam</v>
          </cell>
          <cell r="G285" t="str">
            <v>Đã Học Xong</v>
          </cell>
        </row>
        <row r="286">
          <cell r="A286">
            <v>2020526092</v>
          </cell>
          <cell r="B286" t="str">
            <v>Huỳnh</v>
          </cell>
          <cell r="C286" t="str">
            <v>Thị</v>
          </cell>
          <cell r="D286" t="str">
            <v>Thoa</v>
          </cell>
          <cell r="E286">
            <v>35411</v>
          </cell>
          <cell r="F286" t="str">
            <v>Nữ</v>
          </cell>
          <cell r="G286" t="str">
            <v>Đã Học Xong</v>
          </cell>
        </row>
        <row r="287">
          <cell r="A287">
            <v>2020526194</v>
          </cell>
          <cell r="B287" t="str">
            <v>Trần</v>
          </cell>
          <cell r="C287" t="str">
            <v>Thị Kim</v>
          </cell>
          <cell r="D287" t="str">
            <v>Thoa</v>
          </cell>
          <cell r="E287">
            <v>35045</v>
          </cell>
          <cell r="F287" t="str">
            <v>Nữ</v>
          </cell>
          <cell r="G287" t="str">
            <v>Đã Học Xong</v>
          </cell>
        </row>
        <row r="288">
          <cell r="A288">
            <v>2020528024</v>
          </cell>
          <cell r="B288" t="str">
            <v>Nguyễn</v>
          </cell>
          <cell r="C288" t="str">
            <v>Thị Kim</v>
          </cell>
          <cell r="D288" t="str">
            <v>Thoa</v>
          </cell>
          <cell r="E288">
            <v>35318</v>
          </cell>
          <cell r="F288" t="str">
            <v>Nữ</v>
          </cell>
          <cell r="G288" t="str">
            <v>Đã Học Xong</v>
          </cell>
        </row>
        <row r="289">
          <cell r="A289">
            <v>2020527168</v>
          </cell>
          <cell r="B289" t="str">
            <v>Phan</v>
          </cell>
          <cell r="C289" t="str">
            <v>Thị Hoài</v>
          </cell>
          <cell r="D289" t="str">
            <v>Thu</v>
          </cell>
          <cell r="E289">
            <v>35338</v>
          </cell>
          <cell r="F289" t="str">
            <v>Nữ</v>
          </cell>
          <cell r="G289" t="str">
            <v>Đã Học Xong</v>
          </cell>
        </row>
        <row r="290">
          <cell r="A290">
            <v>2020527345</v>
          </cell>
          <cell r="B290" t="str">
            <v>Nguyễn</v>
          </cell>
          <cell r="C290" t="str">
            <v>Thị Linh</v>
          </cell>
          <cell r="D290" t="str">
            <v>Thu</v>
          </cell>
          <cell r="E290">
            <v>34925</v>
          </cell>
          <cell r="F290" t="str">
            <v>Nữ</v>
          </cell>
          <cell r="G290" t="str">
            <v>Đã Học Xong</v>
          </cell>
        </row>
        <row r="291">
          <cell r="A291">
            <v>2020522763</v>
          </cell>
          <cell r="B291" t="str">
            <v>Võ</v>
          </cell>
          <cell r="C291" t="str">
            <v>Trương Minh</v>
          </cell>
          <cell r="D291" t="str">
            <v>Thư</v>
          </cell>
          <cell r="E291">
            <v>35394</v>
          </cell>
          <cell r="F291" t="str">
            <v>Nữ</v>
          </cell>
          <cell r="G291" t="str">
            <v>Đã Học Xong</v>
          </cell>
        </row>
        <row r="292">
          <cell r="A292">
            <v>2021524985</v>
          </cell>
          <cell r="B292" t="str">
            <v>Âu</v>
          </cell>
          <cell r="C292" t="str">
            <v>Thiên</v>
          </cell>
          <cell r="D292" t="str">
            <v>Thư</v>
          </cell>
          <cell r="E292">
            <v>35323</v>
          </cell>
          <cell r="F292" t="str">
            <v>Nam</v>
          </cell>
          <cell r="G292" t="str">
            <v>Đã Học Xong</v>
          </cell>
        </row>
        <row r="293">
          <cell r="A293">
            <v>2020520825</v>
          </cell>
          <cell r="B293" t="str">
            <v>Nguyễn</v>
          </cell>
          <cell r="C293" t="str">
            <v>Thị</v>
          </cell>
          <cell r="D293" t="str">
            <v>Thuấn</v>
          </cell>
          <cell r="E293">
            <v>35015</v>
          </cell>
          <cell r="F293" t="str">
            <v>Nữ</v>
          </cell>
          <cell r="G293" t="str">
            <v>Đã Học Xong</v>
          </cell>
        </row>
        <row r="294">
          <cell r="A294">
            <v>2020523895</v>
          </cell>
          <cell r="B294" t="str">
            <v>Huỳnh</v>
          </cell>
          <cell r="C294" t="str">
            <v>Thị</v>
          </cell>
          <cell r="D294" t="str">
            <v>Thuận</v>
          </cell>
          <cell r="E294">
            <v>34825</v>
          </cell>
          <cell r="F294" t="str">
            <v>Nữ</v>
          </cell>
          <cell r="G294" t="str">
            <v>Đã Học Xong</v>
          </cell>
        </row>
        <row r="295">
          <cell r="A295">
            <v>2021523475</v>
          </cell>
          <cell r="B295" t="str">
            <v>Nguyễn</v>
          </cell>
          <cell r="C295" t="str">
            <v>Văn</v>
          </cell>
          <cell r="D295" t="str">
            <v>Thuận</v>
          </cell>
          <cell r="E295">
            <v>35291</v>
          </cell>
          <cell r="F295" t="str">
            <v>Nam</v>
          </cell>
          <cell r="G295" t="str">
            <v>Đã Học Xong</v>
          </cell>
        </row>
        <row r="296">
          <cell r="A296">
            <v>2020523981</v>
          </cell>
          <cell r="B296" t="str">
            <v>Nguyễn</v>
          </cell>
          <cell r="C296" t="str">
            <v>Thị Thương</v>
          </cell>
          <cell r="D296" t="str">
            <v>Thương</v>
          </cell>
          <cell r="E296">
            <v>35313</v>
          </cell>
          <cell r="F296" t="str">
            <v>Nữ</v>
          </cell>
          <cell r="G296" t="str">
            <v>Đã Học Xong</v>
          </cell>
        </row>
        <row r="297">
          <cell r="A297">
            <v>2020516920</v>
          </cell>
          <cell r="B297" t="str">
            <v>Võ</v>
          </cell>
          <cell r="C297" t="str">
            <v>Thị Thanh</v>
          </cell>
          <cell r="D297" t="str">
            <v>Thúy</v>
          </cell>
          <cell r="E297">
            <v>35204</v>
          </cell>
          <cell r="F297" t="str">
            <v>Nữ</v>
          </cell>
          <cell r="G297" t="str">
            <v>Đã Học Xong</v>
          </cell>
        </row>
        <row r="298">
          <cell r="A298">
            <v>2020526205</v>
          </cell>
          <cell r="B298" t="str">
            <v>Nguyễn</v>
          </cell>
          <cell r="C298" t="str">
            <v>Thị Hồng</v>
          </cell>
          <cell r="D298" t="str">
            <v>Thúy</v>
          </cell>
          <cell r="E298">
            <v>35418</v>
          </cell>
          <cell r="F298" t="str">
            <v>Nữ</v>
          </cell>
          <cell r="G298" t="str">
            <v>Đã Học Xong</v>
          </cell>
        </row>
        <row r="299">
          <cell r="A299">
            <v>1920524817</v>
          </cell>
          <cell r="B299" t="str">
            <v>Trần</v>
          </cell>
          <cell r="C299" t="str">
            <v>Thị</v>
          </cell>
          <cell r="D299" t="str">
            <v>Thủy</v>
          </cell>
          <cell r="E299">
            <v>34880</v>
          </cell>
          <cell r="F299" t="str">
            <v>Nữ</v>
          </cell>
          <cell r="G299" t="str">
            <v>Đã Học Xong</v>
          </cell>
        </row>
        <row r="300">
          <cell r="A300">
            <v>2020523304</v>
          </cell>
          <cell r="B300" t="str">
            <v>Đặng</v>
          </cell>
          <cell r="C300" t="str">
            <v>Thị Kim</v>
          </cell>
          <cell r="D300" t="str">
            <v>Thủy</v>
          </cell>
          <cell r="E300">
            <v>35116</v>
          </cell>
          <cell r="F300" t="str">
            <v>Nữ</v>
          </cell>
          <cell r="G300" t="str">
            <v>Đã Học Xong</v>
          </cell>
        </row>
        <row r="301">
          <cell r="A301">
            <v>2020524257</v>
          </cell>
          <cell r="B301" t="str">
            <v>Huỳnh</v>
          </cell>
          <cell r="C301" t="str">
            <v>Phương Thảo</v>
          </cell>
          <cell r="D301" t="str">
            <v>Tiên</v>
          </cell>
          <cell r="E301">
            <v>35076</v>
          </cell>
          <cell r="F301" t="str">
            <v>Nữ</v>
          </cell>
          <cell r="G301" t="str">
            <v>Đã Học Xong</v>
          </cell>
        </row>
        <row r="302">
          <cell r="A302">
            <v>2020527635</v>
          </cell>
          <cell r="B302" t="str">
            <v>Võ</v>
          </cell>
          <cell r="C302" t="str">
            <v>Hà Cẩm</v>
          </cell>
          <cell r="D302" t="str">
            <v>Tiên</v>
          </cell>
          <cell r="E302">
            <v>35156</v>
          </cell>
          <cell r="F302" t="str">
            <v>Nữ</v>
          </cell>
          <cell r="G302" t="str">
            <v>Đã Học Xong</v>
          </cell>
        </row>
        <row r="303">
          <cell r="A303">
            <v>2020527697</v>
          </cell>
          <cell r="B303" t="str">
            <v>Trương</v>
          </cell>
          <cell r="C303" t="str">
            <v>Phạm Hạnh</v>
          </cell>
          <cell r="D303" t="str">
            <v>Tiên</v>
          </cell>
          <cell r="E303">
            <v>34936</v>
          </cell>
          <cell r="F303" t="str">
            <v>Nữ</v>
          </cell>
          <cell r="G303" t="str">
            <v>Đã Học Xong</v>
          </cell>
        </row>
        <row r="304">
          <cell r="A304">
            <v>2021527869</v>
          </cell>
          <cell r="B304" t="str">
            <v>Đinh</v>
          </cell>
          <cell r="C304" t="str">
            <v>Văn</v>
          </cell>
          <cell r="D304" t="str">
            <v>Tiên</v>
          </cell>
          <cell r="E304">
            <v>34675</v>
          </cell>
          <cell r="F304" t="str">
            <v>Nam</v>
          </cell>
          <cell r="G304" t="str">
            <v>Đã Học Xong</v>
          </cell>
        </row>
        <row r="305">
          <cell r="A305">
            <v>2021523305</v>
          </cell>
          <cell r="B305" t="str">
            <v>Võ</v>
          </cell>
          <cell r="C305" t="str">
            <v>Quang</v>
          </cell>
          <cell r="D305" t="str">
            <v>Tiến</v>
          </cell>
          <cell r="E305">
            <v>35355</v>
          </cell>
          <cell r="F305" t="str">
            <v>Nam</v>
          </cell>
          <cell r="G305" t="str">
            <v>Đã Học Xong</v>
          </cell>
        </row>
        <row r="306">
          <cell r="A306">
            <v>2021527888</v>
          </cell>
          <cell r="B306" t="str">
            <v>Trần</v>
          </cell>
          <cell r="C306" t="str">
            <v>Văn</v>
          </cell>
          <cell r="D306" t="str">
            <v>Tiến</v>
          </cell>
          <cell r="E306">
            <v>34790</v>
          </cell>
          <cell r="F306" t="str">
            <v>Nam</v>
          </cell>
          <cell r="G306" t="str">
            <v>Đã Học Xong</v>
          </cell>
        </row>
        <row r="307">
          <cell r="A307">
            <v>2020524168</v>
          </cell>
          <cell r="B307" t="str">
            <v>Nguyễn</v>
          </cell>
          <cell r="C307" t="str">
            <v>Thị Kim</v>
          </cell>
          <cell r="D307" t="str">
            <v>Tiền</v>
          </cell>
          <cell r="E307">
            <v>35264</v>
          </cell>
          <cell r="F307" t="str">
            <v>Nữ</v>
          </cell>
          <cell r="G307" t="str">
            <v>Đã Học Xong</v>
          </cell>
        </row>
        <row r="308">
          <cell r="A308">
            <v>2021524519</v>
          </cell>
          <cell r="B308" t="str">
            <v>Đinh</v>
          </cell>
          <cell r="C308" t="str">
            <v>Văn</v>
          </cell>
          <cell r="D308" t="str">
            <v>Tĩnh</v>
          </cell>
          <cell r="E308">
            <v>35386</v>
          </cell>
          <cell r="F308" t="str">
            <v>Nam</v>
          </cell>
          <cell r="G308" t="str">
            <v>Đã Học Xong</v>
          </cell>
        </row>
        <row r="309">
          <cell r="A309">
            <v>2021524631</v>
          </cell>
          <cell r="B309" t="str">
            <v>Phạm</v>
          </cell>
          <cell r="C309" t="str">
            <v>Quang</v>
          </cell>
          <cell r="D309" t="str">
            <v>Toàn</v>
          </cell>
          <cell r="E309">
            <v>35138</v>
          </cell>
          <cell r="F309" t="str">
            <v>Nam</v>
          </cell>
          <cell r="G309" t="str">
            <v>Đã Học Xong</v>
          </cell>
        </row>
        <row r="310">
          <cell r="A310">
            <v>2021523439</v>
          </cell>
          <cell r="B310" t="str">
            <v>Văn</v>
          </cell>
          <cell r="C310" t="str">
            <v>Tấn</v>
          </cell>
          <cell r="D310" t="str">
            <v>Trai</v>
          </cell>
          <cell r="E310">
            <v>35162</v>
          </cell>
          <cell r="F310" t="str">
            <v>Nam</v>
          </cell>
          <cell r="G310" t="str">
            <v>Đã Học Xong</v>
          </cell>
        </row>
        <row r="311">
          <cell r="A311">
            <v>2020520657</v>
          </cell>
          <cell r="B311" t="str">
            <v>Huỳnh</v>
          </cell>
          <cell r="C311" t="str">
            <v>Thị Ngọc</v>
          </cell>
          <cell r="D311" t="str">
            <v>Trâm</v>
          </cell>
          <cell r="E311">
            <v>35220</v>
          </cell>
          <cell r="F311" t="str">
            <v>Nữ</v>
          </cell>
          <cell r="G311" t="str">
            <v>Tạm Ngưng Học / Bảo Lưu</v>
          </cell>
        </row>
        <row r="312">
          <cell r="A312">
            <v>2020524073</v>
          </cell>
          <cell r="B312" t="str">
            <v>Nguyễn</v>
          </cell>
          <cell r="C312" t="str">
            <v>Phạm Tú</v>
          </cell>
          <cell r="D312" t="str">
            <v>Trâm</v>
          </cell>
          <cell r="E312">
            <v>35429</v>
          </cell>
          <cell r="F312" t="str">
            <v>Nữ</v>
          </cell>
          <cell r="G312" t="str">
            <v>Đã Học Xong</v>
          </cell>
        </row>
        <row r="313">
          <cell r="A313">
            <v>2020527789</v>
          </cell>
          <cell r="B313" t="str">
            <v>Lương</v>
          </cell>
          <cell r="C313" t="str">
            <v>Thị</v>
          </cell>
          <cell r="D313" t="str">
            <v>Trâm</v>
          </cell>
          <cell r="E313">
            <v>35339</v>
          </cell>
          <cell r="F313" t="str">
            <v>Nữ</v>
          </cell>
          <cell r="G313" t="str">
            <v>Đã Học Xong</v>
          </cell>
        </row>
        <row r="314">
          <cell r="A314">
            <v>1920524440</v>
          </cell>
          <cell r="B314" t="str">
            <v>Vĩnh</v>
          </cell>
          <cell r="C314" t="str">
            <v>Bảo Huyền</v>
          </cell>
          <cell r="D314" t="str">
            <v>Trang</v>
          </cell>
          <cell r="E314">
            <v>34768</v>
          </cell>
          <cell r="F314" t="str">
            <v>Nữ</v>
          </cell>
          <cell r="G314" t="str">
            <v>Đã Đăng Ký (chưa học xong)</v>
          </cell>
        </row>
        <row r="315">
          <cell r="A315">
            <v>1920529438</v>
          </cell>
          <cell r="B315" t="str">
            <v>Nguyễn</v>
          </cell>
          <cell r="C315" t="str">
            <v>Thị Phương</v>
          </cell>
          <cell r="D315" t="str">
            <v>Trang</v>
          </cell>
          <cell r="E315">
            <v>34738</v>
          </cell>
          <cell r="F315" t="str">
            <v>Nữ</v>
          </cell>
          <cell r="G315" t="str">
            <v>Đã Học Xong</v>
          </cell>
        </row>
        <row r="316">
          <cell r="A316">
            <v>2020520567</v>
          </cell>
          <cell r="B316" t="str">
            <v>Nguyễn</v>
          </cell>
          <cell r="C316" t="str">
            <v>Thị Thùy</v>
          </cell>
          <cell r="D316" t="str">
            <v>Trang</v>
          </cell>
          <cell r="E316">
            <v>35126</v>
          </cell>
          <cell r="F316" t="str">
            <v>Nữ</v>
          </cell>
          <cell r="G316" t="str">
            <v>Đã Học Xong</v>
          </cell>
        </row>
        <row r="317">
          <cell r="A317">
            <v>2020522764</v>
          </cell>
          <cell r="B317" t="str">
            <v>Bùi</v>
          </cell>
          <cell r="C317" t="str">
            <v>Nguyễn Huyền</v>
          </cell>
          <cell r="D317" t="str">
            <v>Trang</v>
          </cell>
          <cell r="E317">
            <v>35304</v>
          </cell>
          <cell r="F317" t="str">
            <v>Nữ</v>
          </cell>
          <cell r="G317" t="str">
            <v>Đã Học Xong</v>
          </cell>
        </row>
        <row r="318">
          <cell r="A318">
            <v>2020522785</v>
          </cell>
          <cell r="B318" t="str">
            <v>Nguyễn</v>
          </cell>
          <cell r="C318" t="str">
            <v>Thị Quỳnh</v>
          </cell>
          <cell r="D318" t="str">
            <v>Trang</v>
          </cell>
          <cell r="E318">
            <v>35341</v>
          </cell>
          <cell r="F318" t="str">
            <v>Nữ</v>
          </cell>
          <cell r="G318" t="str">
            <v>Đã Học Xong</v>
          </cell>
        </row>
        <row r="319">
          <cell r="A319">
            <v>2020523669</v>
          </cell>
          <cell r="B319" t="str">
            <v>Nguyễn</v>
          </cell>
          <cell r="C319" t="str">
            <v>Hồ Linh</v>
          </cell>
          <cell r="D319" t="str">
            <v>Trang</v>
          </cell>
          <cell r="E319">
            <v>35399</v>
          </cell>
          <cell r="F319" t="str">
            <v>Nữ</v>
          </cell>
          <cell r="G319" t="str">
            <v>Đã Học Xong</v>
          </cell>
        </row>
        <row r="320">
          <cell r="A320">
            <v>2020524740</v>
          </cell>
          <cell r="B320" t="str">
            <v>Hoàng</v>
          </cell>
          <cell r="C320" t="str">
            <v>Thị Hoài</v>
          </cell>
          <cell r="D320" t="str">
            <v>Trang</v>
          </cell>
          <cell r="E320">
            <v>34870</v>
          </cell>
          <cell r="F320" t="str">
            <v>Nữ</v>
          </cell>
          <cell r="G320" t="str">
            <v>Đã Học Xong</v>
          </cell>
        </row>
        <row r="321">
          <cell r="A321">
            <v>2020525009</v>
          </cell>
          <cell r="B321" t="str">
            <v>Võ</v>
          </cell>
          <cell r="C321" t="str">
            <v>Thùy</v>
          </cell>
          <cell r="D321" t="str">
            <v>Trang</v>
          </cell>
          <cell r="E321">
            <v>35244</v>
          </cell>
          <cell r="F321" t="str">
            <v>Nữ</v>
          </cell>
          <cell r="G321" t="str">
            <v>Đã Học Xong</v>
          </cell>
        </row>
        <row r="322">
          <cell r="A322">
            <v>2020525663</v>
          </cell>
          <cell r="B322" t="str">
            <v>Hoàng</v>
          </cell>
          <cell r="C322" t="str">
            <v>Thị Thu</v>
          </cell>
          <cell r="D322" t="str">
            <v>Trang</v>
          </cell>
          <cell r="E322">
            <v>35379</v>
          </cell>
          <cell r="F322" t="str">
            <v>Nữ</v>
          </cell>
          <cell r="G322" t="str">
            <v>Đã Học Xong</v>
          </cell>
        </row>
        <row r="323">
          <cell r="A323">
            <v>2020526080</v>
          </cell>
          <cell r="B323" t="str">
            <v>Phạm</v>
          </cell>
          <cell r="C323" t="str">
            <v>Thị Mai</v>
          </cell>
          <cell r="D323" t="str">
            <v>Trang</v>
          </cell>
          <cell r="E323">
            <v>35349</v>
          </cell>
          <cell r="F323" t="str">
            <v>Nữ</v>
          </cell>
          <cell r="G323" t="str">
            <v>Tạm Ngưng Học / Bảo Lưu</v>
          </cell>
        </row>
        <row r="324">
          <cell r="A324">
            <v>2020526256</v>
          </cell>
          <cell r="B324" t="str">
            <v>Nguyễn</v>
          </cell>
          <cell r="C324" t="str">
            <v>Đoàn Khánh</v>
          </cell>
          <cell r="D324" t="str">
            <v>Trang</v>
          </cell>
          <cell r="E324">
            <v>35102</v>
          </cell>
          <cell r="F324" t="str">
            <v>Nữ</v>
          </cell>
          <cell r="G324" t="str">
            <v>Đã Học Xong</v>
          </cell>
        </row>
        <row r="325">
          <cell r="A325">
            <v>2020527452</v>
          </cell>
          <cell r="B325" t="str">
            <v>Nguyễn</v>
          </cell>
          <cell r="C325" t="str">
            <v>Lê Kiều</v>
          </cell>
          <cell r="D325" t="str">
            <v>Trang</v>
          </cell>
          <cell r="E325">
            <v>35195</v>
          </cell>
          <cell r="F325" t="str">
            <v>Nữ</v>
          </cell>
          <cell r="G325" t="str">
            <v>Đã Học Xong</v>
          </cell>
        </row>
        <row r="326">
          <cell r="A326">
            <v>2020527884</v>
          </cell>
          <cell r="B326" t="str">
            <v>Võ</v>
          </cell>
          <cell r="C326" t="str">
            <v>Thị Thùy</v>
          </cell>
          <cell r="D326" t="str">
            <v>Trang</v>
          </cell>
          <cell r="E326">
            <v>34853</v>
          </cell>
          <cell r="F326" t="str">
            <v>Nữ</v>
          </cell>
          <cell r="G326" t="str">
            <v>Đã Đăng Ký (chưa học xong)</v>
          </cell>
        </row>
        <row r="327">
          <cell r="A327">
            <v>2020528032</v>
          </cell>
          <cell r="B327" t="str">
            <v>Võ</v>
          </cell>
          <cell r="C327" t="str">
            <v>Thị Thùy</v>
          </cell>
          <cell r="D327" t="str">
            <v>Trang</v>
          </cell>
          <cell r="E327">
            <v>34761</v>
          </cell>
          <cell r="F327" t="str">
            <v>Nữ</v>
          </cell>
          <cell r="G327" t="str">
            <v>Đã Học Xong</v>
          </cell>
        </row>
        <row r="328">
          <cell r="A328">
            <v>2020527529</v>
          </cell>
          <cell r="B328" t="str">
            <v>Trần</v>
          </cell>
          <cell r="C328" t="str">
            <v>Thị</v>
          </cell>
          <cell r="D328" t="str">
            <v>Tranh</v>
          </cell>
          <cell r="E328">
            <v>35049</v>
          </cell>
          <cell r="F328" t="str">
            <v>Nữ</v>
          </cell>
          <cell r="G328" t="str">
            <v>Đã Học Xong</v>
          </cell>
        </row>
        <row r="329">
          <cell r="A329">
            <v>2021524723</v>
          </cell>
          <cell r="B329" t="str">
            <v>Huỳnh</v>
          </cell>
          <cell r="C329" t="str">
            <v>Sử Minh</v>
          </cell>
          <cell r="D329" t="str">
            <v>Trí</v>
          </cell>
          <cell r="E329">
            <v>35212</v>
          </cell>
          <cell r="F329" t="str">
            <v>Nam</v>
          </cell>
          <cell r="G329" t="str">
            <v>Đã Học Xong</v>
          </cell>
        </row>
        <row r="330">
          <cell r="A330">
            <v>1920524242</v>
          </cell>
          <cell r="B330" t="str">
            <v>Trung</v>
          </cell>
          <cell r="C330" t="str">
            <v>Thị Kim</v>
          </cell>
          <cell r="D330" t="str">
            <v>Trinh</v>
          </cell>
          <cell r="E330">
            <v>34841</v>
          </cell>
          <cell r="F330" t="str">
            <v>Nữ</v>
          </cell>
          <cell r="G330" t="str">
            <v>Đã Học Xong</v>
          </cell>
        </row>
        <row r="331">
          <cell r="A331">
            <v>1920524807</v>
          </cell>
          <cell r="B331" t="str">
            <v>Lê</v>
          </cell>
          <cell r="C331" t="str">
            <v>Đỗ Ngọc</v>
          </cell>
          <cell r="D331" t="str">
            <v>Trinh</v>
          </cell>
          <cell r="E331">
            <v>34558</v>
          </cell>
          <cell r="F331" t="str">
            <v>Nữ</v>
          </cell>
          <cell r="G331" t="str">
            <v>Đã Học Xong</v>
          </cell>
        </row>
        <row r="332">
          <cell r="A332">
            <v>2020523659</v>
          </cell>
          <cell r="B332" t="str">
            <v>Từ</v>
          </cell>
          <cell r="C332" t="str">
            <v>Thị Mỹ</v>
          </cell>
          <cell r="D332" t="str">
            <v>Trinh</v>
          </cell>
          <cell r="E332">
            <v>35311</v>
          </cell>
          <cell r="F332" t="str">
            <v>Nữ</v>
          </cell>
          <cell r="G332" t="str">
            <v>Đã Học Xong</v>
          </cell>
        </row>
        <row r="333">
          <cell r="A333">
            <v>2020524828</v>
          </cell>
          <cell r="B333" t="str">
            <v>Trần</v>
          </cell>
          <cell r="C333" t="str">
            <v>Thị Phương</v>
          </cell>
          <cell r="D333" t="str">
            <v>Trinh</v>
          </cell>
          <cell r="E333">
            <v>35312</v>
          </cell>
          <cell r="F333" t="str">
            <v>Nữ</v>
          </cell>
          <cell r="G333" t="str">
            <v>Tạm Ngưng Học / Bảo Lưu</v>
          </cell>
        </row>
        <row r="334">
          <cell r="A334">
            <v>2020525060</v>
          </cell>
          <cell r="B334" t="str">
            <v>Nguyễn</v>
          </cell>
          <cell r="C334" t="str">
            <v>Phương</v>
          </cell>
          <cell r="D334" t="str">
            <v>Trinh</v>
          </cell>
          <cell r="E334">
            <v>35171</v>
          </cell>
          <cell r="F334" t="str">
            <v>Nữ</v>
          </cell>
          <cell r="G334" t="str">
            <v>Đã Học Xong</v>
          </cell>
        </row>
        <row r="335">
          <cell r="A335">
            <v>2020525655</v>
          </cell>
          <cell r="B335" t="str">
            <v>Vương</v>
          </cell>
          <cell r="C335" t="str">
            <v>Thị Xuân</v>
          </cell>
          <cell r="D335" t="str">
            <v>Trinh</v>
          </cell>
          <cell r="E335">
            <v>35182</v>
          </cell>
          <cell r="F335" t="str">
            <v>Nữ</v>
          </cell>
          <cell r="G335" t="str">
            <v>Tạm Ngưng Học / Bảo Lưu</v>
          </cell>
        </row>
        <row r="336">
          <cell r="A336">
            <v>2020526221</v>
          </cell>
          <cell r="B336" t="str">
            <v>Lê</v>
          </cell>
          <cell r="C336" t="str">
            <v>Nguyễn Ái</v>
          </cell>
          <cell r="D336" t="str">
            <v>Trinh</v>
          </cell>
          <cell r="E336">
            <v>34824</v>
          </cell>
          <cell r="F336" t="str">
            <v>Nữ</v>
          </cell>
          <cell r="G336" t="str">
            <v>Đã Học Xong</v>
          </cell>
        </row>
        <row r="337">
          <cell r="A337">
            <v>2020526910</v>
          </cell>
          <cell r="B337" t="str">
            <v>Võ</v>
          </cell>
          <cell r="C337" t="str">
            <v>Thị Thu</v>
          </cell>
          <cell r="D337" t="str">
            <v>Trinh</v>
          </cell>
          <cell r="E337">
            <v>35383</v>
          </cell>
          <cell r="F337" t="str">
            <v>Nữ</v>
          </cell>
          <cell r="G337" t="str">
            <v>Tạm Ngưng Học / Bảo Lưu</v>
          </cell>
        </row>
        <row r="338">
          <cell r="A338">
            <v>2020527258</v>
          </cell>
          <cell r="B338" t="str">
            <v>Kiều</v>
          </cell>
          <cell r="C338" t="str">
            <v>Thị Huyền</v>
          </cell>
          <cell r="D338" t="str">
            <v>Trinh</v>
          </cell>
          <cell r="E338">
            <v>35420</v>
          </cell>
          <cell r="F338" t="str">
            <v>Nữ</v>
          </cell>
          <cell r="G338" t="str">
            <v>Đã Học Xong</v>
          </cell>
        </row>
        <row r="339">
          <cell r="A339">
            <v>2020528357</v>
          </cell>
          <cell r="B339" t="str">
            <v>Trịnh</v>
          </cell>
          <cell r="C339" t="str">
            <v>Thị Tuyết</v>
          </cell>
          <cell r="D339" t="str">
            <v>Trinh</v>
          </cell>
          <cell r="E339">
            <v>35238</v>
          </cell>
          <cell r="F339" t="str">
            <v>Nữ</v>
          </cell>
          <cell r="G339" t="str">
            <v>Đã Học Xong</v>
          </cell>
        </row>
        <row r="340">
          <cell r="A340">
            <v>2021520844</v>
          </cell>
          <cell r="B340" t="str">
            <v>Nguyễn</v>
          </cell>
          <cell r="C340" t="str">
            <v>Viết</v>
          </cell>
          <cell r="D340" t="str">
            <v>Trọng</v>
          </cell>
          <cell r="E340">
            <v>35228</v>
          </cell>
          <cell r="F340" t="str">
            <v>Nam</v>
          </cell>
          <cell r="G340" t="str">
            <v>Đã Học Xong</v>
          </cell>
        </row>
        <row r="341">
          <cell r="A341">
            <v>2021526897</v>
          </cell>
          <cell r="B341" t="str">
            <v>Tô</v>
          </cell>
          <cell r="C341" t="str">
            <v>Văn</v>
          </cell>
          <cell r="D341" t="str">
            <v>Trọng</v>
          </cell>
          <cell r="E341">
            <v>34408</v>
          </cell>
          <cell r="F341" t="str">
            <v>Nam</v>
          </cell>
          <cell r="G341" t="str">
            <v>Đã Học Xong</v>
          </cell>
        </row>
        <row r="342">
          <cell r="A342">
            <v>2020526643</v>
          </cell>
          <cell r="B342" t="str">
            <v>Nguyễn</v>
          </cell>
          <cell r="C342" t="str">
            <v>Thị Thanh</v>
          </cell>
          <cell r="D342" t="str">
            <v>Trúc</v>
          </cell>
          <cell r="E342">
            <v>35084</v>
          </cell>
          <cell r="F342" t="str">
            <v>Nữ</v>
          </cell>
          <cell r="G342" t="str">
            <v>Đã Học Xong</v>
          </cell>
        </row>
        <row r="343">
          <cell r="A343">
            <v>2020526923</v>
          </cell>
          <cell r="B343" t="str">
            <v>Nguyễn</v>
          </cell>
          <cell r="C343" t="str">
            <v>Thị</v>
          </cell>
          <cell r="D343" t="str">
            <v>Trúc</v>
          </cell>
          <cell r="E343">
            <v>35197</v>
          </cell>
          <cell r="F343" t="str">
            <v>Nữ</v>
          </cell>
          <cell r="G343" t="str">
            <v>Tạm Ngưng Học / Bảo Lưu</v>
          </cell>
        </row>
        <row r="344">
          <cell r="A344">
            <v>2021526579</v>
          </cell>
          <cell r="B344" t="str">
            <v>Nguyễn</v>
          </cell>
          <cell r="C344" t="str">
            <v>Đức</v>
          </cell>
          <cell r="D344" t="str">
            <v>Trung</v>
          </cell>
          <cell r="E344">
            <v>34958</v>
          </cell>
          <cell r="F344" t="str">
            <v>Nam</v>
          </cell>
          <cell r="G344" t="str">
            <v>Đã Học Xong</v>
          </cell>
        </row>
        <row r="345">
          <cell r="A345">
            <v>2021524362</v>
          </cell>
          <cell r="B345" t="str">
            <v>Nguyễn</v>
          </cell>
          <cell r="C345" t="str">
            <v>Mạnh</v>
          </cell>
          <cell r="D345" t="str">
            <v>Tuân</v>
          </cell>
          <cell r="E345">
            <v>34372</v>
          </cell>
          <cell r="F345" t="str">
            <v>Nam</v>
          </cell>
          <cell r="G345" t="str">
            <v>Đã Học Xong</v>
          </cell>
        </row>
        <row r="346">
          <cell r="A346">
            <v>2021526121</v>
          </cell>
          <cell r="B346" t="str">
            <v>Nguyễn</v>
          </cell>
          <cell r="C346" t="str">
            <v>Minh</v>
          </cell>
          <cell r="D346" t="str">
            <v>Tuấn</v>
          </cell>
          <cell r="E346">
            <v>35327</v>
          </cell>
          <cell r="F346" t="str">
            <v>Nam</v>
          </cell>
          <cell r="G346" t="str">
            <v>Đã Học Xong</v>
          </cell>
        </row>
        <row r="347">
          <cell r="A347">
            <v>2021528216</v>
          </cell>
          <cell r="B347" t="str">
            <v>Nguyễn</v>
          </cell>
          <cell r="C347" t="str">
            <v>Mạnh</v>
          </cell>
          <cell r="D347" t="str">
            <v>Tuấn</v>
          </cell>
          <cell r="E347">
            <v>34849</v>
          </cell>
          <cell r="F347" t="str">
            <v>Nam</v>
          </cell>
          <cell r="G347" t="str">
            <v>Đã Học Xong</v>
          </cell>
        </row>
        <row r="348">
          <cell r="A348">
            <v>2021528289</v>
          </cell>
          <cell r="B348" t="str">
            <v>Lê</v>
          </cell>
          <cell r="C348" t="str">
            <v>Thanh</v>
          </cell>
          <cell r="D348" t="str">
            <v>Tuấn</v>
          </cell>
          <cell r="E348">
            <v>32616</v>
          </cell>
          <cell r="F348" t="str">
            <v>Nam</v>
          </cell>
          <cell r="G348" t="str">
            <v>Đã Học Xong</v>
          </cell>
        </row>
        <row r="349">
          <cell r="A349">
            <v>2021520721</v>
          </cell>
          <cell r="B349" t="str">
            <v>Nguyễn</v>
          </cell>
          <cell r="C349" t="str">
            <v>Duy</v>
          </cell>
          <cell r="D349" t="str">
            <v>Tùng</v>
          </cell>
          <cell r="E349">
            <v>35379</v>
          </cell>
          <cell r="F349" t="str">
            <v>Nam</v>
          </cell>
          <cell r="G349" t="str">
            <v>Tạm Ngưng Học / Bảo Lưu</v>
          </cell>
        </row>
        <row r="350">
          <cell r="A350">
            <v>2020525900</v>
          </cell>
          <cell r="B350" t="str">
            <v>Dương</v>
          </cell>
          <cell r="C350" t="str">
            <v>Thị</v>
          </cell>
          <cell r="D350" t="str">
            <v>Tuyến</v>
          </cell>
          <cell r="E350">
            <v>35148</v>
          </cell>
          <cell r="F350" t="str">
            <v>Nữ</v>
          </cell>
          <cell r="G350" t="str">
            <v>Đã Học Xong</v>
          </cell>
        </row>
        <row r="351">
          <cell r="A351">
            <v>2020527937</v>
          </cell>
          <cell r="B351" t="str">
            <v>Huỳnh</v>
          </cell>
          <cell r="C351" t="str">
            <v>Phạm Kim</v>
          </cell>
          <cell r="D351" t="str">
            <v>Tuyến</v>
          </cell>
          <cell r="E351">
            <v>35421</v>
          </cell>
          <cell r="F351" t="str">
            <v>Nữ</v>
          </cell>
          <cell r="G351" t="str">
            <v>Tạm Ngưng Học / Bảo Lưu</v>
          </cell>
        </row>
        <row r="352">
          <cell r="A352">
            <v>1921529813</v>
          </cell>
          <cell r="B352" t="str">
            <v>Đặng</v>
          </cell>
          <cell r="C352" t="str">
            <v>Linh</v>
          </cell>
          <cell r="D352" t="str">
            <v>Tuyền</v>
          </cell>
          <cell r="E352">
            <v>35023</v>
          </cell>
          <cell r="F352" t="str">
            <v>Nam</v>
          </cell>
          <cell r="G352" t="str">
            <v>Đã Học Xong</v>
          </cell>
        </row>
        <row r="353">
          <cell r="A353">
            <v>2020518043</v>
          </cell>
          <cell r="B353" t="str">
            <v>Ngô</v>
          </cell>
          <cell r="C353" t="str">
            <v>Thị Thanh</v>
          </cell>
          <cell r="D353" t="str">
            <v>Tuyền</v>
          </cell>
          <cell r="E353">
            <v>34727</v>
          </cell>
          <cell r="F353" t="str">
            <v>Nữ</v>
          </cell>
          <cell r="G353" t="str">
            <v>Đã Học Xong</v>
          </cell>
        </row>
        <row r="354">
          <cell r="A354">
            <v>2020522788</v>
          </cell>
          <cell r="B354" t="str">
            <v>Nguyễn</v>
          </cell>
          <cell r="C354" t="str">
            <v>Thanh</v>
          </cell>
          <cell r="D354" t="str">
            <v>Tuyền</v>
          </cell>
          <cell r="E354">
            <v>35429</v>
          </cell>
          <cell r="F354" t="str">
            <v>Nữ</v>
          </cell>
          <cell r="G354" t="str">
            <v>Đã Học Xong</v>
          </cell>
        </row>
        <row r="355">
          <cell r="A355">
            <v>1920524515</v>
          </cell>
          <cell r="B355" t="str">
            <v>Châu</v>
          </cell>
          <cell r="C355" t="str">
            <v>Thị Tú</v>
          </cell>
          <cell r="D355" t="str">
            <v>Uyên</v>
          </cell>
          <cell r="E355">
            <v>34797</v>
          </cell>
          <cell r="F355" t="str">
            <v>Nữ</v>
          </cell>
          <cell r="G355" t="str">
            <v>Đã Học Xong</v>
          </cell>
        </row>
        <row r="356">
          <cell r="A356">
            <v>1920524537</v>
          </cell>
          <cell r="B356" t="str">
            <v>Trần</v>
          </cell>
          <cell r="C356" t="str">
            <v>Diệp</v>
          </cell>
          <cell r="D356" t="str">
            <v>Uyên</v>
          </cell>
          <cell r="E356">
            <v>34783</v>
          </cell>
          <cell r="F356" t="str">
            <v>Nữ</v>
          </cell>
          <cell r="G356" t="str">
            <v>Đã Học Xong</v>
          </cell>
        </row>
        <row r="357">
          <cell r="A357">
            <v>2020525595</v>
          </cell>
          <cell r="B357" t="str">
            <v>Nguyễn</v>
          </cell>
          <cell r="C357" t="str">
            <v>Vũ Phương</v>
          </cell>
          <cell r="D357" t="str">
            <v>Uyên</v>
          </cell>
          <cell r="E357">
            <v>35079</v>
          </cell>
          <cell r="F357" t="str">
            <v>Nữ</v>
          </cell>
          <cell r="G357" t="str">
            <v>Tạm Ngưng Học / Bảo Lưu</v>
          </cell>
        </row>
        <row r="358">
          <cell r="A358">
            <v>2020528119</v>
          </cell>
          <cell r="B358" t="str">
            <v>Phạm</v>
          </cell>
          <cell r="C358" t="str">
            <v>Thị Thu</v>
          </cell>
          <cell r="D358" t="str">
            <v>Uyên</v>
          </cell>
          <cell r="E358">
            <v>35153</v>
          </cell>
          <cell r="F358" t="str">
            <v>Nữ</v>
          </cell>
          <cell r="G358" t="str">
            <v>Đã Học Xong</v>
          </cell>
        </row>
        <row r="359">
          <cell r="A359">
            <v>2020520587</v>
          </cell>
          <cell r="B359" t="str">
            <v>Trịnh</v>
          </cell>
          <cell r="C359" t="str">
            <v>Ngọc</v>
          </cell>
          <cell r="D359" t="str">
            <v>Vân</v>
          </cell>
          <cell r="E359">
            <v>34712</v>
          </cell>
          <cell r="F359" t="str">
            <v>Nữ</v>
          </cell>
          <cell r="G359" t="str">
            <v>Đã Học Xong</v>
          </cell>
        </row>
        <row r="360">
          <cell r="A360">
            <v>2020523332</v>
          </cell>
          <cell r="B360" t="str">
            <v>Nguyễn</v>
          </cell>
          <cell r="C360" t="str">
            <v>Tường</v>
          </cell>
          <cell r="D360" t="str">
            <v>Vân</v>
          </cell>
          <cell r="E360">
            <v>35277</v>
          </cell>
          <cell r="F360" t="str">
            <v>Nữ</v>
          </cell>
          <cell r="G360" t="str">
            <v>Đã Học Xong</v>
          </cell>
        </row>
        <row r="361">
          <cell r="A361">
            <v>2020524438</v>
          </cell>
          <cell r="B361" t="str">
            <v>Đào</v>
          </cell>
          <cell r="C361" t="str">
            <v>Thị Thanh</v>
          </cell>
          <cell r="D361" t="str">
            <v>Vân</v>
          </cell>
          <cell r="E361">
            <v>34952</v>
          </cell>
          <cell r="F361" t="str">
            <v>Nữ</v>
          </cell>
          <cell r="G361" t="str">
            <v>Đã Học Xong</v>
          </cell>
        </row>
        <row r="362">
          <cell r="A362">
            <v>2020524598</v>
          </cell>
          <cell r="B362" t="str">
            <v>Lê</v>
          </cell>
          <cell r="C362" t="str">
            <v>Thị Hải</v>
          </cell>
          <cell r="D362" t="str">
            <v>Vân</v>
          </cell>
          <cell r="E362">
            <v>35100</v>
          </cell>
          <cell r="F362" t="str">
            <v>Nữ</v>
          </cell>
          <cell r="G362" t="str">
            <v>Tạm Ngưng Học / Bảo Lưu</v>
          </cell>
        </row>
        <row r="363">
          <cell r="A363">
            <v>2020524967</v>
          </cell>
          <cell r="B363" t="str">
            <v>Võ</v>
          </cell>
          <cell r="C363" t="str">
            <v>Trần Tố</v>
          </cell>
          <cell r="D363" t="str">
            <v>Vân</v>
          </cell>
          <cell r="E363">
            <v>34732</v>
          </cell>
          <cell r="F363" t="str">
            <v>Nữ</v>
          </cell>
          <cell r="G363" t="str">
            <v>Đã Học Xong</v>
          </cell>
        </row>
        <row r="364">
          <cell r="A364">
            <v>2020526054</v>
          </cell>
          <cell r="B364" t="str">
            <v>Trần</v>
          </cell>
          <cell r="C364" t="str">
            <v>Thị Cẩm</v>
          </cell>
          <cell r="D364" t="str">
            <v>Vân</v>
          </cell>
          <cell r="E364">
            <v>35107</v>
          </cell>
          <cell r="F364" t="str">
            <v>Nữ</v>
          </cell>
          <cell r="G364" t="str">
            <v>Tạm Ngưng Học / Bảo Lưu</v>
          </cell>
        </row>
        <row r="365">
          <cell r="A365">
            <v>2020526478</v>
          </cell>
          <cell r="B365" t="str">
            <v>Đoàn</v>
          </cell>
          <cell r="C365" t="str">
            <v>Thị</v>
          </cell>
          <cell r="D365" t="str">
            <v>Vân</v>
          </cell>
          <cell r="E365">
            <v>35125</v>
          </cell>
          <cell r="F365" t="str">
            <v>Nữ</v>
          </cell>
          <cell r="G365" t="str">
            <v>Tạm Ngưng Học / Bảo Lưu</v>
          </cell>
        </row>
        <row r="366">
          <cell r="A366">
            <v>2020528458</v>
          </cell>
          <cell r="B366" t="str">
            <v>Phùng</v>
          </cell>
          <cell r="C366" t="str">
            <v>Thị</v>
          </cell>
          <cell r="D366" t="str">
            <v>Vân</v>
          </cell>
          <cell r="E366">
            <v>35132</v>
          </cell>
          <cell r="F366" t="str">
            <v>Nữ</v>
          </cell>
          <cell r="G366" t="str">
            <v>Đã Học Xong</v>
          </cell>
        </row>
        <row r="367">
          <cell r="A367">
            <v>2020522734</v>
          </cell>
          <cell r="B367" t="str">
            <v>Trương</v>
          </cell>
          <cell r="C367" t="str">
            <v>Vũ Đình</v>
          </cell>
          <cell r="D367" t="str">
            <v>Văn</v>
          </cell>
          <cell r="E367">
            <v>35330</v>
          </cell>
          <cell r="F367" t="str">
            <v>Nam</v>
          </cell>
          <cell r="G367" t="str">
            <v>Đã Học Xong</v>
          </cell>
        </row>
        <row r="368">
          <cell r="A368">
            <v>2021526659</v>
          </cell>
          <cell r="B368" t="str">
            <v>Nguyễn</v>
          </cell>
          <cell r="C368" t="str">
            <v>Anh</v>
          </cell>
          <cell r="D368" t="str">
            <v>Văn</v>
          </cell>
          <cell r="E368">
            <v>34433</v>
          </cell>
          <cell r="F368" t="str">
            <v>Nam</v>
          </cell>
          <cell r="G368" t="str">
            <v>Đã Học Xong</v>
          </cell>
        </row>
        <row r="369">
          <cell r="A369">
            <v>2021526913</v>
          </cell>
          <cell r="B369" t="str">
            <v>Nguyễn</v>
          </cell>
          <cell r="C369" t="str">
            <v>Duy</v>
          </cell>
          <cell r="D369" t="str">
            <v>Văn</v>
          </cell>
          <cell r="E369">
            <v>34705</v>
          </cell>
          <cell r="F369" t="str">
            <v>Nam</v>
          </cell>
          <cell r="G369" t="str">
            <v>Đã Học Xong</v>
          </cell>
        </row>
        <row r="370">
          <cell r="A370">
            <v>2020525755</v>
          </cell>
          <cell r="B370" t="str">
            <v>Phạm</v>
          </cell>
          <cell r="C370" t="str">
            <v>Thị Hoài</v>
          </cell>
          <cell r="D370" t="str">
            <v>Vi</v>
          </cell>
          <cell r="E370">
            <v>35170</v>
          </cell>
          <cell r="F370" t="str">
            <v>Nữ</v>
          </cell>
          <cell r="G370" t="str">
            <v>Đã Học Xong</v>
          </cell>
        </row>
        <row r="371">
          <cell r="A371">
            <v>2020526203</v>
          </cell>
          <cell r="B371" t="str">
            <v>Nguyễn</v>
          </cell>
          <cell r="C371" t="str">
            <v>Thị Tường</v>
          </cell>
          <cell r="D371" t="str">
            <v>Vi</v>
          </cell>
          <cell r="E371">
            <v>34994</v>
          </cell>
          <cell r="F371" t="str">
            <v>Nữ</v>
          </cell>
          <cell r="G371" t="str">
            <v>Đã Học Xong</v>
          </cell>
        </row>
        <row r="372">
          <cell r="A372">
            <v>2020526271</v>
          </cell>
          <cell r="B372" t="str">
            <v>Phạm</v>
          </cell>
          <cell r="C372" t="str">
            <v>Tường</v>
          </cell>
          <cell r="D372" t="str">
            <v>Vi</v>
          </cell>
          <cell r="E372">
            <v>35232</v>
          </cell>
          <cell r="F372" t="str">
            <v>Nữ</v>
          </cell>
          <cell r="G372" t="str">
            <v>Đã Học Xong</v>
          </cell>
        </row>
        <row r="373">
          <cell r="A373">
            <v>2020527051</v>
          </cell>
          <cell r="B373" t="str">
            <v>Hà</v>
          </cell>
          <cell r="C373" t="str">
            <v>Thị Tường</v>
          </cell>
          <cell r="D373" t="str">
            <v>Vi</v>
          </cell>
          <cell r="E373">
            <v>35250</v>
          </cell>
          <cell r="F373" t="str">
            <v>Nữ</v>
          </cell>
          <cell r="G373" t="str">
            <v>Đã Học Xong</v>
          </cell>
        </row>
        <row r="374">
          <cell r="A374">
            <v>2226511069</v>
          </cell>
          <cell r="B374" t="str">
            <v>Nguyễn</v>
          </cell>
          <cell r="C374" t="str">
            <v>Trần Tường</v>
          </cell>
          <cell r="D374" t="str">
            <v>Vi</v>
          </cell>
          <cell r="E374">
            <v>34721</v>
          </cell>
          <cell r="F374" t="str">
            <v>Nữ</v>
          </cell>
          <cell r="G374" t="str">
            <v>Đã Học Xong</v>
          </cell>
        </row>
        <row r="375">
          <cell r="A375">
            <v>2021524511</v>
          </cell>
          <cell r="B375" t="str">
            <v>Lê</v>
          </cell>
          <cell r="C375" t="str">
            <v>Tôn</v>
          </cell>
          <cell r="D375" t="str">
            <v>Viện</v>
          </cell>
          <cell r="E375">
            <v>34770</v>
          </cell>
          <cell r="F375" t="str">
            <v>Nam</v>
          </cell>
          <cell r="G375" t="str">
            <v>Đã Học Xong</v>
          </cell>
        </row>
        <row r="376">
          <cell r="A376">
            <v>2021524475</v>
          </cell>
          <cell r="B376" t="str">
            <v>Lê</v>
          </cell>
          <cell r="C376" t="str">
            <v>Quang</v>
          </cell>
          <cell r="D376" t="str">
            <v>Vinh</v>
          </cell>
          <cell r="E376">
            <v>35334</v>
          </cell>
          <cell r="F376" t="str">
            <v>Nam</v>
          </cell>
          <cell r="G376" t="str">
            <v>Đã Học Xong</v>
          </cell>
        </row>
        <row r="377">
          <cell r="A377">
            <v>2021524069</v>
          </cell>
          <cell r="B377" t="str">
            <v>Lê</v>
          </cell>
          <cell r="C377" t="str">
            <v>Nhất</v>
          </cell>
          <cell r="D377" t="str">
            <v>Vũ</v>
          </cell>
          <cell r="E377">
            <v>35376</v>
          </cell>
          <cell r="F377" t="str">
            <v>Nam</v>
          </cell>
          <cell r="G377" t="str">
            <v>Đã Học Xong</v>
          </cell>
        </row>
        <row r="378">
          <cell r="A378">
            <v>2021526070</v>
          </cell>
          <cell r="B378" t="str">
            <v>Phạm</v>
          </cell>
          <cell r="C378" t="str">
            <v>Tuấn</v>
          </cell>
          <cell r="D378" t="str">
            <v>Vũ</v>
          </cell>
          <cell r="E378">
            <v>35217</v>
          </cell>
          <cell r="F378" t="str">
            <v>Nam</v>
          </cell>
          <cell r="G378" t="str">
            <v>Đã Học Xong</v>
          </cell>
        </row>
        <row r="379">
          <cell r="A379">
            <v>2020520776</v>
          </cell>
          <cell r="B379" t="str">
            <v>Đỗ</v>
          </cell>
          <cell r="C379" t="str">
            <v>Thị Tường</v>
          </cell>
          <cell r="D379" t="str">
            <v>Vy</v>
          </cell>
          <cell r="E379">
            <v>35336</v>
          </cell>
          <cell r="F379" t="str">
            <v>Nữ</v>
          </cell>
          <cell r="G379" t="str">
            <v>Đã Học Xong</v>
          </cell>
        </row>
        <row r="380">
          <cell r="A380">
            <v>2020524798</v>
          </cell>
          <cell r="B380" t="str">
            <v>Nguyễn</v>
          </cell>
          <cell r="C380" t="str">
            <v>Cao Kiều</v>
          </cell>
          <cell r="D380" t="str">
            <v>Vy</v>
          </cell>
          <cell r="E380">
            <v>35058</v>
          </cell>
          <cell r="F380" t="str">
            <v>Nữ</v>
          </cell>
          <cell r="G380" t="str">
            <v>Đã Học Xong</v>
          </cell>
        </row>
        <row r="381">
          <cell r="A381">
            <v>2020525940</v>
          </cell>
          <cell r="B381" t="str">
            <v>Lê</v>
          </cell>
          <cell r="C381" t="str">
            <v>Thị Hoàng</v>
          </cell>
          <cell r="D381" t="str">
            <v>Vy</v>
          </cell>
          <cell r="E381">
            <v>34792</v>
          </cell>
          <cell r="F381" t="str">
            <v>Nữ</v>
          </cell>
          <cell r="G381" t="str">
            <v>Đã Học Xong</v>
          </cell>
        </row>
        <row r="382">
          <cell r="A382">
            <v>2020526253</v>
          </cell>
          <cell r="B382" t="str">
            <v>Phan</v>
          </cell>
          <cell r="C382" t="str">
            <v>Thị Thảo</v>
          </cell>
          <cell r="D382" t="str">
            <v>Vy</v>
          </cell>
          <cell r="E382">
            <v>34902</v>
          </cell>
          <cell r="F382" t="str">
            <v>Nữ</v>
          </cell>
          <cell r="G382" t="str">
            <v>Đã Học Xong</v>
          </cell>
        </row>
        <row r="383">
          <cell r="A383">
            <v>2020527742</v>
          </cell>
          <cell r="B383" t="str">
            <v>Nguyễn</v>
          </cell>
          <cell r="C383" t="str">
            <v>Khoa Thanh</v>
          </cell>
          <cell r="D383" t="str">
            <v>Vy</v>
          </cell>
          <cell r="E383">
            <v>35357</v>
          </cell>
          <cell r="F383" t="str">
            <v>Nữ</v>
          </cell>
          <cell r="G383" t="str">
            <v>Đã Đăng Ký (chưa học xong)</v>
          </cell>
        </row>
        <row r="384">
          <cell r="A384">
            <v>2021520693</v>
          </cell>
          <cell r="B384" t="str">
            <v>Nguyễn</v>
          </cell>
          <cell r="C384" t="str">
            <v>Mai Đăng</v>
          </cell>
          <cell r="D384" t="str">
            <v>Vy</v>
          </cell>
          <cell r="E384">
            <v>34784</v>
          </cell>
          <cell r="F384" t="str">
            <v>Nam</v>
          </cell>
          <cell r="G384" t="str">
            <v>Đã Học Xong</v>
          </cell>
        </row>
        <row r="385">
          <cell r="A385">
            <v>2021527261</v>
          </cell>
          <cell r="B385" t="str">
            <v>Phạm</v>
          </cell>
          <cell r="C385" t="str">
            <v>Phú</v>
          </cell>
          <cell r="D385" t="str">
            <v>Vỹ</v>
          </cell>
          <cell r="E385">
            <v>32014</v>
          </cell>
          <cell r="F385" t="str">
            <v>Nam</v>
          </cell>
          <cell r="G385" t="str">
            <v>Đã Học Xong</v>
          </cell>
        </row>
        <row r="386">
          <cell r="A386">
            <v>2020524056</v>
          </cell>
          <cell r="B386" t="str">
            <v>Trần</v>
          </cell>
          <cell r="C386" t="str">
            <v>Thị Thanh</v>
          </cell>
          <cell r="D386" t="str">
            <v>Xuân</v>
          </cell>
          <cell r="E386">
            <v>35175</v>
          </cell>
          <cell r="F386" t="str">
            <v>Nữ</v>
          </cell>
          <cell r="G386" t="str">
            <v>Đã Học Xong</v>
          </cell>
        </row>
        <row r="387">
          <cell r="A387">
            <v>2020524464</v>
          </cell>
          <cell r="B387" t="str">
            <v>Hồ</v>
          </cell>
          <cell r="C387" t="str">
            <v>Thị</v>
          </cell>
          <cell r="D387" t="str">
            <v>Xuân</v>
          </cell>
          <cell r="E387">
            <v>35152</v>
          </cell>
          <cell r="F387" t="str">
            <v>Nữ</v>
          </cell>
          <cell r="G387" t="str">
            <v>Đã Học Xong</v>
          </cell>
        </row>
        <row r="388">
          <cell r="A388">
            <v>2020522706</v>
          </cell>
          <cell r="B388" t="str">
            <v>Bạch</v>
          </cell>
          <cell r="C388" t="str">
            <v>Thị Như</v>
          </cell>
          <cell r="D388" t="str">
            <v>Ý</v>
          </cell>
          <cell r="E388">
            <v>35243</v>
          </cell>
          <cell r="F388" t="str">
            <v>Nữ</v>
          </cell>
          <cell r="G388" t="str">
            <v>Đã Học Xong</v>
          </cell>
        </row>
        <row r="389">
          <cell r="A389">
            <v>2020714970</v>
          </cell>
          <cell r="B389" t="str">
            <v>Hà</v>
          </cell>
          <cell r="C389" t="str">
            <v>Mai Như</v>
          </cell>
          <cell r="D389" t="str">
            <v>Ý</v>
          </cell>
          <cell r="E389">
            <v>35120</v>
          </cell>
          <cell r="F389" t="str">
            <v>Nữ</v>
          </cell>
          <cell r="G389" t="str">
            <v>Đã Học Xong</v>
          </cell>
        </row>
        <row r="390">
          <cell r="A390">
            <v>2020527597</v>
          </cell>
          <cell r="B390" t="str">
            <v>Vũ</v>
          </cell>
          <cell r="C390" t="str">
            <v>Thị Mỹ</v>
          </cell>
          <cell r="D390" t="str">
            <v>Yên</v>
          </cell>
          <cell r="E390">
            <v>35350</v>
          </cell>
          <cell r="F390" t="str">
            <v>Nữ</v>
          </cell>
          <cell r="G390" t="str">
            <v>Đã Học Xong</v>
          </cell>
        </row>
        <row r="391">
          <cell r="A391">
            <v>2020526873</v>
          </cell>
          <cell r="B391" t="str">
            <v>Võ</v>
          </cell>
          <cell r="C391" t="str">
            <v>Thị Hải</v>
          </cell>
          <cell r="D391" t="str">
            <v>Yến</v>
          </cell>
          <cell r="E391">
            <v>34918</v>
          </cell>
          <cell r="F391" t="str">
            <v>Nữ</v>
          </cell>
          <cell r="G391" t="str">
            <v>Đã Học Xong</v>
          </cell>
        </row>
        <row r="392">
          <cell r="G392" t="str">
            <v>Hoàn tất</v>
          </cell>
        </row>
      </sheetData>
      <sheetData sheetId="7">
        <row r="2">
          <cell r="A2">
            <v>2020525605</v>
          </cell>
          <cell r="B2" t="str">
            <v>Trần Lê Khả</v>
          </cell>
          <cell r="C2" t="str">
            <v>Ái</v>
          </cell>
          <cell r="D2">
            <v>35197</v>
          </cell>
          <cell r="E2" t="str">
            <v>Quảng Ngãi</v>
          </cell>
          <cell r="F2" t="str">
            <v>Nữ</v>
          </cell>
        </row>
        <row r="3">
          <cell r="A3">
            <v>2020523240</v>
          </cell>
          <cell r="B3" t="str">
            <v>Vũ Thị Thúy</v>
          </cell>
          <cell r="C3" t="str">
            <v>An</v>
          </cell>
          <cell r="D3">
            <v>35171</v>
          </cell>
          <cell r="E3" t="str">
            <v>Đăk Nông</v>
          </cell>
          <cell r="F3" t="str">
            <v>Nữ</v>
          </cell>
        </row>
        <row r="4">
          <cell r="A4">
            <v>2021523373</v>
          </cell>
          <cell r="B4" t="str">
            <v>Nguyễn Hữu</v>
          </cell>
          <cell r="C4" t="str">
            <v>An</v>
          </cell>
          <cell r="D4">
            <v>34166</v>
          </cell>
          <cell r="E4" t="str">
            <v>Gia Lai</v>
          </cell>
          <cell r="F4" t="str">
            <v>Nam</v>
          </cell>
        </row>
        <row r="5">
          <cell r="A5">
            <v>2020524969</v>
          </cell>
          <cell r="B5" t="str">
            <v>Hoàng Nguyễn Hồng</v>
          </cell>
          <cell r="C5" t="str">
            <v>Ân</v>
          </cell>
          <cell r="D5">
            <v>35310</v>
          </cell>
          <cell r="E5" t="str">
            <v>Đắk Lắk</v>
          </cell>
          <cell r="F5" t="str">
            <v>Nữ</v>
          </cell>
        </row>
        <row r="6">
          <cell r="A6">
            <v>1921528667</v>
          </cell>
          <cell r="B6" t="str">
            <v>Mai Duy</v>
          </cell>
          <cell r="C6" t="str">
            <v>Anh</v>
          </cell>
          <cell r="D6" t="e">
            <v>#N/A</v>
          </cell>
          <cell r="E6" t="e">
            <v>#N/A</v>
          </cell>
          <cell r="F6" t="str">
            <v>Nam</v>
          </cell>
        </row>
        <row r="7">
          <cell r="A7">
            <v>2020522741</v>
          </cell>
          <cell r="B7" t="str">
            <v>Lê Đức</v>
          </cell>
          <cell r="C7" t="str">
            <v>Anh</v>
          </cell>
          <cell r="D7">
            <v>35076</v>
          </cell>
          <cell r="E7" t="str">
            <v>Gia Lai</v>
          </cell>
          <cell r="F7" t="str">
            <v>Nam</v>
          </cell>
        </row>
        <row r="8">
          <cell r="A8">
            <v>2020522774</v>
          </cell>
          <cell r="B8" t="str">
            <v>Trần Thị</v>
          </cell>
          <cell r="C8" t="str">
            <v>Anh</v>
          </cell>
          <cell r="D8">
            <v>34163</v>
          </cell>
          <cell r="E8" t="str">
            <v>Hà Tĩnh</v>
          </cell>
          <cell r="F8" t="str">
            <v>Nữ</v>
          </cell>
          <cell r="G8" t="str">
            <v>Học lại K21</v>
          </cell>
        </row>
        <row r="9">
          <cell r="A9">
            <v>2020523257</v>
          </cell>
          <cell r="B9" t="str">
            <v>Trần Tuấn</v>
          </cell>
          <cell r="C9" t="str">
            <v>Anh</v>
          </cell>
          <cell r="D9">
            <v>35238</v>
          </cell>
          <cell r="E9" t="str">
            <v>Đắk Lắk</v>
          </cell>
          <cell r="F9" t="str">
            <v>Nam</v>
          </cell>
        </row>
        <row r="10">
          <cell r="A10">
            <v>2020523758</v>
          </cell>
          <cell r="B10" t="str">
            <v>Lê Thị Trâm</v>
          </cell>
          <cell r="C10" t="str">
            <v>Anh</v>
          </cell>
          <cell r="D10">
            <v>34925</v>
          </cell>
          <cell r="E10" t="str">
            <v>Quảng Nam</v>
          </cell>
          <cell r="F10" t="str">
            <v>Nữ</v>
          </cell>
        </row>
        <row r="11">
          <cell r="A11">
            <v>2020523937</v>
          </cell>
          <cell r="B11" t="str">
            <v>Trần Nhật</v>
          </cell>
          <cell r="C11" t="str">
            <v>Anh</v>
          </cell>
          <cell r="D11">
            <v>35355</v>
          </cell>
          <cell r="E11" t="str">
            <v>Đà Nẵng</v>
          </cell>
          <cell r="F11" t="str">
            <v>Nữ</v>
          </cell>
        </row>
        <row r="12">
          <cell r="A12">
            <v>2020524037</v>
          </cell>
          <cell r="B12" t="str">
            <v>Lê Thị Quỳnh</v>
          </cell>
          <cell r="C12" t="str">
            <v>Anh</v>
          </cell>
          <cell r="D12">
            <v>35244</v>
          </cell>
          <cell r="E12" t="str">
            <v>Quảng Trị</v>
          </cell>
          <cell r="F12" t="str">
            <v>Nữ</v>
          </cell>
        </row>
        <row r="13">
          <cell r="A13">
            <v>2020524998</v>
          </cell>
          <cell r="B13" t="str">
            <v>Bế Thị Kiều</v>
          </cell>
          <cell r="C13" t="str">
            <v>Anh</v>
          </cell>
          <cell r="D13">
            <v>35233</v>
          </cell>
          <cell r="E13" t="str">
            <v>Đắk Lắk</v>
          </cell>
          <cell r="F13" t="str">
            <v>Nữ</v>
          </cell>
        </row>
        <row r="14">
          <cell r="A14">
            <v>2020526246</v>
          </cell>
          <cell r="B14" t="str">
            <v>Trần Kim Xuân</v>
          </cell>
          <cell r="C14" t="str">
            <v>Anh</v>
          </cell>
          <cell r="D14">
            <v>35121</v>
          </cell>
          <cell r="E14" t="str">
            <v>TT Huế</v>
          </cell>
          <cell r="F14" t="str">
            <v>Nữ</v>
          </cell>
        </row>
        <row r="15">
          <cell r="A15">
            <v>2020526918</v>
          </cell>
          <cell r="B15" t="str">
            <v>Nguyễn Thị Kim</v>
          </cell>
          <cell r="C15" t="str">
            <v>Anh</v>
          </cell>
          <cell r="D15">
            <v>35128</v>
          </cell>
          <cell r="E15" t="str">
            <v>Khánh Hòa</v>
          </cell>
          <cell r="F15" t="str">
            <v>Nữ</v>
          </cell>
        </row>
        <row r="16">
          <cell r="A16">
            <v>2020527636</v>
          </cell>
          <cell r="B16" t="str">
            <v>Nguyễn Thị Tú</v>
          </cell>
          <cell r="C16" t="str">
            <v>Anh</v>
          </cell>
          <cell r="D16">
            <v>35094</v>
          </cell>
          <cell r="E16" t="str">
            <v>Quảng Trị</v>
          </cell>
          <cell r="F16" t="str">
            <v>Nữ</v>
          </cell>
        </row>
        <row r="17">
          <cell r="A17">
            <v>2021523922</v>
          </cell>
          <cell r="B17" t="str">
            <v>Đoàn Trần Minh</v>
          </cell>
          <cell r="C17" t="str">
            <v>Anh</v>
          </cell>
          <cell r="D17">
            <v>35076</v>
          </cell>
          <cell r="E17" t="str">
            <v>Hà Tĩnh</v>
          </cell>
          <cell r="F17" t="str">
            <v>Nam</v>
          </cell>
        </row>
        <row r="18">
          <cell r="A18">
            <v>2020526644</v>
          </cell>
          <cell r="B18" t="str">
            <v>Nguyễn Thị</v>
          </cell>
          <cell r="C18" t="str">
            <v>Ánh</v>
          </cell>
          <cell r="D18">
            <v>34801</v>
          </cell>
          <cell r="E18" t="str">
            <v>Đắk Lắk</v>
          </cell>
          <cell r="F18" t="str">
            <v>Nữ</v>
          </cell>
        </row>
        <row r="19">
          <cell r="A19">
            <v>2020527449</v>
          </cell>
          <cell r="B19" t="str">
            <v>Huỳnh Ngọc</v>
          </cell>
          <cell r="C19" t="str">
            <v>Ánh</v>
          </cell>
          <cell r="D19">
            <v>35302</v>
          </cell>
          <cell r="E19" t="str">
            <v>Gia Lai</v>
          </cell>
          <cell r="F19" t="str">
            <v>Nữ</v>
          </cell>
        </row>
        <row r="20">
          <cell r="A20">
            <v>2021523842</v>
          </cell>
          <cell r="B20" t="str">
            <v>Nguyễn Ngọc</v>
          </cell>
          <cell r="C20" t="str">
            <v>Bách</v>
          </cell>
          <cell r="D20">
            <v>34787</v>
          </cell>
          <cell r="E20" t="str">
            <v>TT Huế</v>
          </cell>
          <cell r="F20" t="str">
            <v>Nam</v>
          </cell>
        </row>
        <row r="21">
          <cell r="A21">
            <v>2021524483</v>
          </cell>
          <cell r="B21" t="str">
            <v>Nguyễn Huy</v>
          </cell>
          <cell r="C21" t="str">
            <v>Bảo</v>
          </cell>
          <cell r="D21">
            <v>35391</v>
          </cell>
          <cell r="E21" t="str">
            <v>Quảng Nam</v>
          </cell>
          <cell r="F21" t="str">
            <v>Nam</v>
          </cell>
        </row>
        <row r="22">
          <cell r="A22">
            <v>2020526106</v>
          </cell>
          <cell r="B22" t="str">
            <v>Đặng Thị Ngọc</v>
          </cell>
          <cell r="C22" t="str">
            <v>Bích</v>
          </cell>
          <cell r="D22">
            <v>35360</v>
          </cell>
          <cell r="E22" t="str">
            <v>TT Huế</v>
          </cell>
          <cell r="F22" t="str">
            <v>Nữ</v>
          </cell>
        </row>
        <row r="23">
          <cell r="A23">
            <v>2020527651</v>
          </cell>
          <cell r="B23" t="str">
            <v>Nguyễn Thị Kim</v>
          </cell>
          <cell r="C23" t="str">
            <v>Bình</v>
          </cell>
          <cell r="D23">
            <v>35287</v>
          </cell>
          <cell r="E23" t="str">
            <v>Kon Tum</v>
          </cell>
          <cell r="F23" t="str">
            <v>Nữ</v>
          </cell>
        </row>
        <row r="24">
          <cell r="A24">
            <v>2020217834</v>
          </cell>
          <cell r="B24" t="str">
            <v>Trần Thị</v>
          </cell>
          <cell r="C24" t="str">
            <v>Cam</v>
          </cell>
          <cell r="D24">
            <v>35088</v>
          </cell>
          <cell r="E24" t="str">
            <v>Quảng Ngãi</v>
          </cell>
          <cell r="F24" t="str">
            <v>Nữ</v>
          </cell>
        </row>
        <row r="25">
          <cell r="A25">
            <v>2021526591</v>
          </cell>
          <cell r="B25" t="str">
            <v>Nguyễn Ngọc</v>
          </cell>
          <cell r="C25" t="str">
            <v>Cẩm</v>
          </cell>
          <cell r="D25">
            <v>35028</v>
          </cell>
          <cell r="E25" t="str">
            <v>Gia Lai</v>
          </cell>
          <cell r="F25" t="str">
            <v>Nam</v>
          </cell>
        </row>
        <row r="26">
          <cell r="A26">
            <v>2021526413</v>
          </cell>
          <cell r="B26" t="str">
            <v>Nguyễn Như</v>
          </cell>
          <cell r="C26" t="str">
            <v>Công</v>
          </cell>
          <cell r="D26">
            <v>35341</v>
          </cell>
          <cell r="E26" t="str">
            <v>Đắk Lắk</v>
          </cell>
          <cell r="F26" t="str">
            <v>Nam</v>
          </cell>
        </row>
        <row r="27">
          <cell r="A27">
            <v>2020524925</v>
          </cell>
          <cell r="B27" t="str">
            <v>Nguyễn Thị Thu</v>
          </cell>
          <cell r="C27" t="str">
            <v>Cúc</v>
          </cell>
          <cell r="D27">
            <v>35264</v>
          </cell>
          <cell r="E27" t="str">
            <v>Đắk Lắk</v>
          </cell>
          <cell r="F27" t="str">
            <v>Nữ</v>
          </cell>
        </row>
        <row r="28">
          <cell r="A28">
            <v>2021523821</v>
          </cell>
          <cell r="B28" t="str">
            <v>Hoàng Hiểu</v>
          </cell>
          <cell r="C28" t="str">
            <v>Cường</v>
          </cell>
          <cell r="D28">
            <v>35422</v>
          </cell>
          <cell r="E28" t="str">
            <v>Đà Nẵng</v>
          </cell>
          <cell r="F28" t="str">
            <v>Nam</v>
          </cell>
        </row>
        <row r="29">
          <cell r="A29">
            <v>2021524544</v>
          </cell>
          <cell r="B29" t="str">
            <v>Võ Văn</v>
          </cell>
          <cell r="C29" t="str">
            <v>Cường</v>
          </cell>
          <cell r="D29">
            <v>35293</v>
          </cell>
          <cell r="E29" t="str">
            <v>Đà Nẵng</v>
          </cell>
          <cell r="F29" t="str">
            <v>Nam</v>
          </cell>
        </row>
        <row r="30">
          <cell r="A30">
            <v>2021526645</v>
          </cell>
          <cell r="B30" t="str">
            <v>Nguyễn Hải</v>
          </cell>
          <cell r="C30" t="str">
            <v>Dân</v>
          </cell>
          <cell r="D30">
            <v>35391</v>
          </cell>
          <cell r="E30" t="str">
            <v>Đắk Lắk</v>
          </cell>
          <cell r="F30" t="str">
            <v>Nam</v>
          </cell>
        </row>
        <row r="31">
          <cell r="A31">
            <v>2021523314</v>
          </cell>
          <cell r="B31" t="str">
            <v>Phạm Phú</v>
          </cell>
          <cell r="C31" t="str">
            <v>Đạt</v>
          </cell>
          <cell r="D31">
            <v>33298</v>
          </cell>
          <cell r="E31" t="str">
            <v>Quảng Nam</v>
          </cell>
          <cell r="F31" t="str">
            <v>Nam</v>
          </cell>
        </row>
        <row r="32">
          <cell r="A32">
            <v>2021523778</v>
          </cell>
          <cell r="B32" t="str">
            <v>Nguyễn Thành</v>
          </cell>
          <cell r="C32" t="str">
            <v>Đạt</v>
          </cell>
          <cell r="D32">
            <v>35202</v>
          </cell>
          <cell r="E32" t="str">
            <v>Gia Lai</v>
          </cell>
          <cell r="F32" t="str">
            <v>Nam</v>
          </cell>
        </row>
        <row r="33">
          <cell r="A33">
            <v>2021525964</v>
          </cell>
          <cell r="B33" t="str">
            <v>Lã Quốc</v>
          </cell>
          <cell r="C33" t="str">
            <v>Đạt</v>
          </cell>
          <cell r="D33">
            <v>35136</v>
          </cell>
          <cell r="E33" t="str">
            <v>Ninh Bình</v>
          </cell>
          <cell r="F33" t="str">
            <v>Nam</v>
          </cell>
        </row>
        <row r="34">
          <cell r="A34">
            <v>2021527876</v>
          </cell>
          <cell r="B34" t="str">
            <v>Trần Văn</v>
          </cell>
          <cell r="C34" t="str">
            <v>Đạt</v>
          </cell>
          <cell r="D34">
            <v>35378</v>
          </cell>
          <cell r="E34" t="str">
            <v>Quảng Bình</v>
          </cell>
          <cell r="F34" t="str">
            <v>Nam</v>
          </cell>
        </row>
        <row r="35">
          <cell r="A35">
            <v>2020526198</v>
          </cell>
          <cell r="B35" t="str">
            <v>Phạm Thu</v>
          </cell>
          <cell r="C35" t="str">
            <v>Diễm</v>
          </cell>
          <cell r="D35">
            <v>35188</v>
          </cell>
          <cell r="E35" t="str">
            <v>Đắk Lắk</v>
          </cell>
          <cell r="F35" t="str">
            <v>Nữ</v>
          </cell>
        </row>
        <row r="36">
          <cell r="A36">
            <v>2020526762</v>
          </cell>
          <cell r="B36" t="str">
            <v>Bùi Thị Kiều</v>
          </cell>
          <cell r="C36" t="str">
            <v>Diễm</v>
          </cell>
          <cell r="D36">
            <v>35317</v>
          </cell>
          <cell r="E36" t="str">
            <v>Nam Hà</v>
          </cell>
          <cell r="F36" t="str">
            <v>Nữ</v>
          </cell>
        </row>
        <row r="37">
          <cell r="A37">
            <v>2020520822</v>
          </cell>
          <cell r="B37" t="str">
            <v>Phạm Thị Ngọc</v>
          </cell>
          <cell r="C37" t="str">
            <v>Diệp</v>
          </cell>
          <cell r="D37">
            <v>35287</v>
          </cell>
          <cell r="E37" t="str">
            <v>Đà Nẵng</v>
          </cell>
          <cell r="F37" t="str">
            <v>Nữ</v>
          </cell>
        </row>
        <row r="38">
          <cell r="A38">
            <v>2020522873</v>
          </cell>
          <cell r="B38" t="str">
            <v>Nguyễn Thị Minh</v>
          </cell>
          <cell r="C38" t="str">
            <v>Diệu</v>
          </cell>
          <cell r="D38">
            <v>34338</v>
          </cell>
          <cell r="E38" t="str">
            <v>Quảng Trị</v>
          </cell>
          <cell r="F38" t="str">
            <v>Nữ</v>
          </cell>
        </row>
        <row r="39">
          <cell r="A39">
            <v>2020523435</v>
          </cell>
          <cell r="B39" t="str">
            <v>Nguyễn Thị Mai</v>
          </cell>
          <cell r="C39" t="str">
            <v>Diệu</v>
          </cell>
          <cell r="D39">
            <v>35226</v>
          </cell>
          <cell r="E39" t="str">
            <v>Quảng Ngãi</v>
          </cell>
          <cell r="F39" t="str">
            <v>Nữ</v>
          </cell>
        </row>
        <row r="40">
          <cell r="A40">
            <v>2020527127</v>
          </cell>
          <cell r="B40" t="str">
            <v>Huỳnh Thị Quý</v>
          </cell>
          <cell r="C40" t="str">
            <v>Diệu</v>
          </cell>
          <cell r="D40">
            <v>35146</v>
          </cell>
          <cell r="E40" t="str">
            <v>Quảng Nam</v>
          </cell>
          <cell r="F40" t="str">
            <v>Nữ</v>
          </cell>
        </row>
        <row r="41">
          <cell r="A41">
            <v>2021528177</v>
          </cell>
          <cell r="B41" t="str">
            <v>Nguyễn Quang</v>
          </cell>
          <cell r="C41" t="str">
            <v>Điều</v>
          </cell>
          <cell r="D41">
            <v>35118</v>
          </cell>
          <cell r="E41" t="str">
            <v>Quảng Nam</v>
          </cell>
          <cell r="F41" t="str">
            <v>Nam</v>
          </cell>
        </row>
        <row r="42">
          <cell r="A42">
            <v>2020528250</v>
          </cell>
          <cell r="B42" t="str">
            <v>Nguyễn Huyền</v>
          </cell>
          <cell r="C42" t="str">
            <v>Dịu</v>
          </cell>
          <cell r="D42">
            <v>35236</v>
          </cell>
          <cell r="E42" t="str">
            <v>Nghệ An</v>
          </cell>
          <cell r="F42" t="str">
            <v>Nữ</v>
          </cell>
        </row>
        <row r="43">
          <cell r="A43">
            <v>2020528018</v>
          </cell>
          <cell r="B43" t="str">
            <v>Hoàng Hoài</v>
          </cell>
          <cell r="C43" t="str">
            <v>Đông</v>
          </cell>
          <cell r="D43">
            <v>35114</v>
          </cell>
          <cell r="E43" t="str">
            <v>Gia Lai</v>
          </cell>
          <cell r="F43" t="str">
            <v>Nữ</v>
          </cell>
        </row>
        <row r="44">
          <cell r="A44">
            <v>1920521836</v>
          </cell>
          <cell r="B44" t="str">
            <v>Lê Sĩ</v>
          </cell>
          <cell r="C44" t="str">
            <v>Đồng</v>
          </cell>
          <cell r="D44">
            <v>34804</v>
          </cell>
          <cell r="E44" t="str">
            <v>Quảng Bình</v>
          </cell>
          <cell r="F44" t="str">
            <v>Nam</v>
          </cell>
        </row>
        <row r="45">
          <cell r="A45">
            <v>1921113055</v>
          </cell>
          <cell r="B45" t="str">
            <v>Trần Đình</v>
          </cell>
          <cell r="C45" t="str">
            <v>Đồng</v>
          </cell>
          <cell r="D45">
            <v>35042</v>
          </cell>
          <cell r="E45" t="str">
            <v>Gia Lai</v>
          </cell>
          <cell r="F45" t="str">
            <v>Nam</v>
          </cell>
        </row>
        <row r="46">
          <cell r="A46">
            <v>2021520612</v>
          </cell>
          <cell r="B46" t="str">
            <v>Nguyễn Văn</v>
          </cell>
          <cell r="C46" t="str">
            <v>Đức</v>
          </cell>
          <cell r="D46">
            <v>35394</v>
          </cell>
          <cell r="E46" t="str">
            <v>Đà Nẵng</v>
          </cell>
          <cell r="F46" t="str">
            <v>Nam</v>
          </cell>
        </row>
        <row r="47">
          <cell r="A47">
            <v>2021525010</v>
          </cell>
          <cell r="B47" t="str">
            <v>Phan Đăng Minh</v>
          </cell>
          <cell r="C47" t="str">
            <v>Đức</v>
          </cell>
          <cell r="D47">
            <v>35080</v>
          </cell>
          <cell r="E47" t="str">
            <v>Hà Tĩnh</v>
          </cell>
          <cell r="F47" t="str">
            <v>Nam</v>
          </cell>
        </row>
        <row r="48">
          <cell r="A48">
            <v>2021527940</v>
          </cell>
          <cell r="B48" t="str">
            <v>Nguyễn Đỗ Trung</v>
          </cell>
          <cell r="C48" t="str">
            <v>Đức</v>
          </cell>
          <cell r="D48">
            <v>34867</v>
          </cell>
          <cell r="E48" t="str">
            <v>Đắk Lắk</v>
          </cell>
          <cell r="F48" t="str">
            <v>Nam</v>
          </cell>
        </row>
        <row r="49">
          <cell r="A49">
            <v>2020520692</v>
          </cell>
          <cell r="B49" t="str">
            <v>Lê Thị Thùy</v>
          </cell>
          <cell r="C49" t="str">
            <v>Dung</v>
          </cell>
          <cell r="D49">
            <v>34989</v>
          </cell>
          <cell r="E49" t="str">
            <v>Đắk Lắk</v>
          </cell>
          <cell r="F49" t="str">
            <v>Nữ</v>
          </cell>
        </row>
        <row r="50">
          <cell r="A50">
            <v>2020520756</v>
          </cell>
          <cell r="B50" t="str">
            <v>Mạc Thị Bảo</v>
          </cell>
          <cell r="C50" t="str">
            <v>Dung</v>
          </cell>
          <cell r="D50">
            <v>35105</v>
          </cell>
          <cell r="E50" t="str">
            <v>Kon Tum</v>
          </cell>
          <cell r="F50" t="str">
            <v>Nữ</v>
          </cell>
        </row>
        <row r="51">
          <cell r="A51">
            <v>2020523415</v>
          </cell>
          <cell r="B51" t="str">
            <v>Dương Lê Ngọc</v>
          </cell>
          <cell r="C51" t="str">
            <v>Dung</v>
          </cell>
          <cell r="D51">
            <v>35382</v>
          </cell>
          <cell r="E51" t="str">
            <v>Đà Nẵng</v>
          </cell>
          <cell r="F51" t="str">
            <v>Nữ</v>
          </cell>
        </row>
        <row r="52">
          <cell r="A52">
            <v>2020524840</v>
          </cell>
          <cell r="B52" t="str">
            <v>Đinh Thị Hoàng</v>
          </cell>
          <cell r="C52" t="str">
            <v>Dung</v>
          </cell>
          <cell r="D52">
            <v>35141</v>
          </cell>
          <cell r="E52" t="str">
            <v>Quảng Nam</v>
          </cell>
          <cell r="F52" t="str">
            <v>Nữ</v>
          </cell>
        </row>
        <row r="53">
          <cell r="A53">
            <v>2020525777</v>
          </cell>
          <cell r="B53" t="str">
            <v>Nguyễn Thùy</v>
          </cell>
          <cell r="C53" t="str">
            <v>Dung</v>
          </cell>
          <cell r="D53">
            <v>35156</v>
          </cell>
          <cell r="E53" t="str">
            <v>Đắk Lắk</v>
          </cell>
          <cell r="F53" t="str">
            <v>Nữ</v>
          </cell>
        </row>
        <row r="54">
          <cell r="A54">
            <v>2020522742</v>
          </cell>
          <cell r="B54" t="str">
            <v>Lâm Đức</v>
          </cell>
          <cell r="C54" t="str">
            <v>Dũng</v>
          </cell>
          <cell r="D54">
            <v>35332</v>
          </cell>
          <cell r="E54" t="str">
            <v>Bình Định</v>
          </cell>
          <cell r="F54" t="str">
            <v>Nam</v>
          </cell>
        </row>
        <row r="55">
          <cell r="A55">
            <v>2020522776</v>
          </cell>
          <cell r="B55" t="str">
            <v>Trần Trung</v>
          </cell>
          <cell r="C55" t="str">
            <v>Dũng</v>
          </cell>
          <cell r="D55">
            <v>35200</v>
          </cell>
          <cell r="E55" t="str">
            <v>Thái Bình</v>
          </cell>
          <cell r="F55" t="str">
            <v>Nam</v>
          </cell>
        </row>
        <row r="56">
          <cell r="A56">
            <v>2020522789</v>
          </cell>
          <cell r="B56" t="str">
            <v>Đàm Minh</v>
          </cell>
          <cell r="C56" t="str">
            <v>Dũng</v>
          </cell>
          <cell r="D56">
            <v>35358</v>
          </cell>
          <cell r="E56" t="str">
            <v>Bình Định</v>
          </cell>
          <cell r="F56" t="str">
            <v>Nam</v>
          </cell>
        </row>
        <row r="57">
          <cell r="A57">
            <v>2020523898</v>
          </cell>
          <cell r="B57" t="str">
            <v>Phan Thanh Thùy</v>
          </cell>
          <cell r="C57" t="str">
            <v>Dương</v>
          </cell>
          <cell r="D57">
            <v>35419</v>
          </cell>
          <cell r="E57" t="str">
            <v>Đà Nẵng</v>
          </cell>
          <cell r="F57" t="str">
            <v>Nữ</v>
          </cell>
        </row>
        <row r="58">
          <cell r="A58">
            <v>2020526922</v>
          </cell>
          <cell r="B58" t="str">
            <v>Nguyễn Thùy</v>
          </cell>
          <cell r="C58" t="str">
            <v>Dương</v>
          </cell>
          <cell r="D58">
            <v>35083</v>
          </cell>
          <cell r="E58" t="str">
            <v>Đắk Lắk</v>
          </cell>
          <cell r="F58" t="str">
            <v>Nữ</v>
          </cell>
        </row>
        <row r="59">
          <cell r="A59">
            <v>2020527178</v>
          </cell>
          <cell r="B59" t="str">
            <v>Phan Thị Thùy</v>
          </cell>
          <cell r="C59" t="str">
            <v>Dương</v>
          </cell>
          <cell r="D59">
            <v>35196</v>
          </cell>
          <cell r="E59" t="str">
            <v>Quảng Nam</v>
          </cell>
          <cell r="F59" t="str">
            <v>Nữ</v>
          </cell>
        </row>
        <row r="60">
          <cell r="A60">
            <v>2021526166</v>
          </cell>
          <cell r="B60" t="str">
            <v>Phùng Nhật</v>
          </cell>
          <cell r="C60" t="str">
            <v>Duy</v>
          </cell>
          <cell r="D60">
            <v>35138</v>
          </cell>
          <cell r="E60" t="str">
            <v>Đắk Lắk</v>
          </cell>
          <cell r="F60" t="str">
            <v>Nam</v>
          </cell>
        </row>
        <row r="61">
          <cell r="A61">
            <v>2021526924</v>
          </cell>
          <cell r="B61" t="str">
            <v>Lê Văn</v>
          </cell>
          <cell r="C61" t="str">
            <v>Duy</v>
          </cell>
          <cell r="D61">
            <v>34592</v>
          </cell>
          <cell r="E61" t="str">
            <v>Nam Định</v>
          </cell>
          <cell r="F61" t="str">
            <v>Nam</v>
          </cell>
        </row>
        <row r="62">
          <cell r="A62">
            <v>2020522924</v>
          </cell>
          <cell r="B62" t="str">
            <v>Nguyễn Thị Kỳ</v>
          </cell>
          <cell r="C62" t="str">
            <v>Duyên</v>
          </cell>
          <cell r="D62">
            <v>35290</v>
          </cell>
          <cell r="E62" t="str">
            <v>Quảng Nam</v>
          </cell>
          <cell r="F62" t="str">
            <v>Nữ</v>
          </cell>
        </row>
        <row r="63">
          <cell r="A63">
            <v>2020526546</v>
          </cell>
          <cell r="B63" t="str">
            <v>Bùi Mỹ</v>
          </cell>
          <cell r="C63" t="str">
            <v>Duyên</v>
          </cell>
          <cell r="D63">
            <v>35413</v>
          </cell>
          <cell r="E63" t="str">
            <v>Gia Lai</v>
          </cell>
          <cell r="F63" t="str">
            <v>Nữ</v>
          </cell>
        </row>
        <row r="64">
          <cell r="A64">
            <v>2020526734</v>
          </cell>
          <cell r="B64" t="str">
            <v>Lê Nguyễn Phương</v>
          </cell>
          <cell r="C64" t="str">
            <v>Duyên</v>
          </cell>
          <cell r="D64">
            <v>35084</v>
          </cell>
          <cell r="E64" t="str">
            <v>Quảng Nam</v>
          </cell>
          <cell r="F64" t="str">
            <v>Nữ</v>
          </cell>
        </row>
        <row r="65">
          <cell r="A65">
            <v>2020523642</v>
          </cell>
          <cell r="B65" t="str">
            <v>Văn Trường</v>
          </cell>
          <cell r="C65" t="str">
            <v>Giang</v>
          </cell>
          <cell r="D65">
            <v>35270</v>
          </cell>
          <cell r="E65" t="str">
            <v>Quảng Nam</v>
          </cell>
          <cell r="F65" t="str">
            <v>Nữ</v>
          </cell>
        </row>
        <row r="66">
          <cell r="A66">
            <v>2020525026</v>
          </cell>
          <cell r="B66" t="str">
            <v>Nguyễn Hà Trúc</v>
          </cell>
          <cell r="C66" t="str">
            <v>Giang</v>
          </cell>
          <cell r="D66">
            <v>35172</v>
          </cell>
          <cell r="E66" t="str">
            <v>Đà Nẵng</v>
          </cell>
          <cell r="F66" t="str">
            <v>Nữ</v>
          </cell>
        </row>
        <row r="67">
          <cell r="A67">
            <v>2020522746</v>
          </cell>
          <cell r="B67" t="str">
            <v>Trà Khánh</v>
          </cell>
          <cell r="C67" t="str">
            <v>Hà</v>
          </cell>
          <cell r="D67">
            <v>35105</v>
          </cell>
          <cell r="E67" t="str">
            <v>Bình Định</v>
          </cell>
          <cell r="F67" t="str">
            <v>Nữ</v>
          </cell>
        </row>
        <row r="68">
          <cell r="A68">
            <v>2020523263</v>
          </cell>
          <cell r="B68" t="str">
            <v>Nguyễn Thị Ngọc</v>
          </cell>
          <cell r="C68" t="str">
            <v>Hà</v>
          </cell>
          <cell r="D68">
            <v>35380</v>
          </cell>
          <cell r="E68" t="str">
            <v>Nghệ An</v>
          </cell>
          <cell r="F68" t="str">
            <v>Nữ</v>
          </cell>
        </row>
        <row r="69">
          <cell r="A69">
            <v>2020524044</v>
          </cell>
          <cell r="B69" t="str">
            <v>Trương Thị Thu</v>
          </cell>
          <cell r="C69" t="str">
            <v>Hà</v>
          </cell>
          <cell r="D69">
            <v>35172</v>
          </cell>
          <cell r="E69" t="str">
            <v>Quảng Bình</v>
          </cell>
          <cell r="F69" t="str">
            <v>Nữ</v>
          </cell>
        </row>
        <row r="70">
          <cell r="A70">
            <v>2020527067</v>
          </cell>
          <cell r="B70" t="str">
            <v>Hồ Thị Thanh</v>
          </cell>
          <cell r="C70" t="str">
            <v>Hà</v>
          </cell>
          <cell r="D70">
            <v>35328</v>
          </cell>
          <cell r="E70" t="str">
            <v>Quảng Ngãi</v>
          </cell>
          <cell r="F70" t="str">
            <v>Nữ</v>
          </cell>
        </row>
        <row r="71">
          <cell r="A71">
            <v>2020528210</v>
          </cell>
          <cell r="B71" t="str">
            <v>Nguyễn Thị Cẩm</v>
          </cell>
          <cell r="C71" t="str">
            <v>Hà</v>
          </cell>
          <cell r="D71">
            <v>34087</v>
          </cell>
          <cell r="E71" t="str">
            <v>Đà Nẵng</v>
          </cell>
          <cell r="F71" t="str">
            <v>Nữ</v>
          </cell>
        </row>
        <row r="72">
          <cell r="A72">
            <v>2020528370</v>
          </cell>
          <cell r="B72" t="str">
            <v>Lê Thị Thanh</v>
          </cell>
          <cell r="C72" t="str">
            <v>Hà</v>
          </cell>
          <cell r="D72">
            <v>34491</v>
          </cell>
          <cell r="E72" t="str">
            <v>Đắk Lắk</v>
          </cell>
          <cell r="F72" t="str">
            <v>Nữ</v>
          </cell>
        </row>
        <row r="73">
          <cell r="A73">
            <v>2021526808</v>
          </cell>
          <cell r="B73" t="str">
            <v>Trần Ngọc</v>
          </cell>
          <cell r="C73" t="str">
            <v>Hải</v>
          </cell>
          <cell r="D73">
            <v>35395</v>
          </cell>
          <cell r="E73" t="str">
            <v>Hà Tĩnh</v>
          </cell>
          <cell r="F73" t="str">
            <v>Nam</v>
          </cell>
        </row>
        <row r="74">
          <cell r="A74">
            <v>2020524621</v>
          </cell>
          <cell r="B74" t="str">
            <v>Nguyễn Thị Ngọc</v>
          </cell>
          <cell r="C74" t="str">
            <v>Hân</v>
          </cell>
          <cell r="D74">
            <v>35375</v>
          </cell>
          <cell r="E74" t="str">
            <v>Gia Lai</v>
          </cell>
          <cell r="F74" t="str">
            <v>Nữ</v>
          </cell>
        </row>
        <row r="75">
          <cell r="A75">
            <v>2020524814</v>
          </cell>
          <cell r="B75" t="str">
            <v>Trần Văn Gia</v>
          </cell>
          <cell r="C75" t="str">
            <v>Hân</v>
          </cell>
          <cell r="D75">
            <v>34817</v>
          </cell>
          <cell r="E75" t="str">
            <v>Đà Nẵng</v>
          </cell>
          <cell r="F75" t="str">
            <v>Nữ</v>
          </cell>
        </row>
        <row r="76">
          <cell r="A76">
            <v>2021524962</v>
          </cell>
          <cell r="B76" t="str">
            <v>Đặng Quang</v>
          </cell>
          <cell r="C76" t="str">
            <v>Hân</v>
          </cell>
          <cell r="D76">
            <v>34855</v>
          </cell>
          <cell r="E76" t="str">
            <v>Nghệ An</v>
          </cell>
          <cell r="F76" t="str">
            <v>Nam</v>
          </cell>
        </row>
        <row r="77">
          <cell r="A77">
            <v>2020525052</v>
          </cell>
          <cell r="B77" t="str">
            <v>Huỳnh Thị Yến</v>
          </cell>
          <cell r="C77" t="str">
            <v>Hằng</v>
          </cell>
          <cell r="D77">
            <v>35019</v>
          </cell>
          <cell r="E77" t="str">
            <v>Đà Nẵng</v>
          </cell>
          <cell r="F77" t="str">
            <v>Nữ</v>
          </cell>
        </row>
        <row r="78">
          <cell r="A78">
            <v>2020525594</v>
          </cell>
          <cell r="B78" t="str">
            <v>Nguyễn Thị Diệu</v>
          </cell>
          <cell r="C78" t="str">
            <v>Hằng</v>
          </cell>
          <cell r="D78">
            <v>35181</v>
          </cell>
          <cell r="E78" t="str">
            <v>Đắk Lắk</v>
          </cell>
          <cell r="F78" t="str">
            <v>Nữ</v>
          </cell>
        </row>
        <row r="79">
          <cell r="A79">
            <v>2020525707</v>
          </cell>
          <cell r="B79" t="str">
            <v>Nguyễn Thị Cẩm</v>
          </cell>
          <cell r="C79" t="str">
            <v>Hằng</v>
          </cell>
          <cell r="D79">
            <v>35293</v>
          </cell>
          <cell r="E79" t="str">
            <v>Đắk Lắk</v>
          </cell>
          <cell r="F79" t="str">
            <v>Nữ</v>
          </cell>
        </row>
        <row r="80">
          <cell r="A80">
            <v>2020528091</v>
          </cell>
          <cell r="B80" t="str">
            <v>Phạm Thị Thu</v>
          </cell>
          <cell r="C80" t="str">
            <v>Hằng</v>
          </cell>
          <cell r="D80">
            <v>35392</v>
          </cell>
          <cell r="E80" t="str">
            <v>Quảng Nam</v>
          </cell>
          <cell r="F80" t="str">
            <v>Nữ</v>
          </cell>
        </row>
        <row r="81">
          <cell r="A81">
            <v>2020528319</v>
          </cell>
          <cell r="B81" t="str">
            <v>Trần Thị Lệ</v>
          </cell>
          <cell r="C81" t="str">
            <v>Hằng</v>
          </cell>
          <cell r="D81">
            <v>35350</v>
          </cell>
          <cell r="E81" t="str">
            <v>Bình Định</v>
          </cell>
          <cell r="F81" t="str">
            <v>Nữ</v>
          </cell>
        </row>
        <row r="82">
          <cell r="A82">
            <v>2020523977</v>
          </cell>
          <cell r="B82" t="str">
            <v>Võ Trần Mỹ</v>
          </cell>
          <cell r="C82" t="str">
            <v>Hạnh</v>
          </cell>
          <cell r="D82">
            <v>35122</v>
          </cell>
          <cell r="E82" t="str">
            <v>Quảng Ngãi</v>
          </cell>
          <cell r="F82" t="str">
            <v>Nữ</v>
          </cell>
        </row>
        <row r="83">
          <cell r="A83">
            <v>2020520777</v>
          </cell>
          <cell r="B83" t="str">
            <v>Trương Thị</v>
          </cell>
          <cell r="C83" t="str">
            <v>Hảo</v>
          </cell>
          <cell r="D83">
            <v>35352</v>
          </cell>
          <cell r="E83" t="str">
            <v>Đắk Lắk</v>
          </cell>
          <cell r="F83" t="str">
            <v>Nữ</v>
          </cell>
        </row>
        <row r="84">
          <cell r="A84">
            <v>2020526396</v>
          </cell>
          <cell r="B84" t="str">
            <v>Hồ Quyên Kim</v>
          </cell>
          <cell r="C84" t="str">
            <v>Hảo</v>
          </cell>
          <cell r="D84">
            <v>35209</v>
          </cell>
          <cell r="E84" t="str">
            <v>Bình Định</v>
          </cell>
          <cell r="F84" t="str">
            <v>Nữ</v>
          </cell>
        </row>
        <row r="85">
          <cell r="A85">
            <v>2020523260</v>
          </cell>
          <cell r="B85" t="str">
            <v>Đặng Thị</v>
          </cell>
          <cell r="C85" t="str">
            <v>Hiền</v>
          </cell>
          <cell r="D85">
            <v>35112</v>
          </cell>
          <cell r="E85" t="str">
            <v>Hà Tĩnh</v>
          </cell>
          <cell r="F85" t="str">
            <v>Nữ</v>
          </cell>
        </row>
        <row r="86">
          <cell r="A86">
            <v>2020523664</v>
          </cell>
          <cell r="B86" t="str">
            <v>Đặng Thị Thanh</v>
          </cell>
          <cell r="C86" t="str">
            <v>Hiền</v>
          </cell>
          <cell r="D86">
            <v>35036</v>
          </cell>
          <cell r="E86" t="str">
            <v>Quảng Nam</v>
          </cell>
          <cell r="F86" t="str">
            <v>Nữ</v>
          </cell>
        </row>
        <row r="87">
          <cell r="A87">
            <v>2020524045</v>
          </cell>
          <cell r="B87" t="str">
            <v>Hoàng Thị Thu</v>
          </cell>
          <cell r="C87" t="str">
            <v>Hiền</v>
          </cell>
          <cell r="D87">
            <v>35395</v>
          </cell>
          <cell r="E87" t="str">
            <v>Quảng Bình</v>
          </cell>
          <cell r="F87" t="str">
            <v>Nữ</v>
          </cell>
        </row>
        <row r="88">
          <cell r="A88">
            <v>2020525929</v>
          </cell>
          <cell r="B88" t="str">
            <v>Nguyễn Thị Ngọc</v>
          </cell>
          <cell r="C88" t="str">
            <v>Hiền</v>
          </cell>
          <cell r="D88">
            <v>35068</v>
          </cell>
          <cell r="E88" t="str">
            <v>Khánh Hòa</v>
          </cell>
          <cell r="F88" t="str">
            <v>Nữ</v>
          </cell>
        </row>
        <row r="89">
          <cell r="A89">
            <v>2020526457</v>
          </cell>
          <cell r="B89" t="str">
            <v>Lê Thị Thu</v>
          </cell>
          <cell r="C89" t="str">
            <v>Hiền</v>
          </cell>
          <cell r="D89">
            <v>35211</v>
          </cell>
          <cell r="E89" t="str">
            <v>Quảng Trị</v>
          </cell>
          <cell r="F89" t="str">
            <v>Nữ</v>
          </cell>
        </row>
        <row r="90">
          <cell r="A90">
            <v>2020523250</v>
          </cell>
          <cell r="B90" t="str">
            <v>Nguyễn Xuân</v>
          </cell>
          <cell r="C90" t="str">
            <v>Hiệp</v>
          </cell>
          <cell r="D90">
            <v>32924</v>
          </cell>
          <cell r="E90" t="str">
            <v>Gia Lai</v>
          </cell>
          <cell r="F90" t="str">
            <v>Nam</v>
          </cell>
        </row>
        <row r="91">
          <cell r="A91">
            <v>2020523425</v>
          </cell>
          <cell r="B91" t="str">
            <v>Nguyễn Thị Ái</v>
          </cell>
          <cell r="C91" t="str">
            <v>Hiệp</v>
          </cell>
          <cell r="D91">
            <v>35288</v>
          </cell>
          <cell r="E91" t="str">
            <v>Bình Định</v>
          </cell>
          <cell r="F91" t="str">
            <v>Nữ</v>
          </cell>
        </row>
        <row r="92">
          <cell r="A92">
            <v>2021527308</v>
          </cell>
          <cell r="B92" t="str">
            <v>Nguyễn Hoàng</v>
          </cell>
          <cell r="C92" t="str">
            <v>Hiệp</v>
          </cell>
          <cell r="D92">
            <v>35325</v>
          </cell>
          <cell r="E92" t="str">
            <v>Đà Nẵng</v>
          </cell>
          <cell r="F92" t="str">
            <v>Nam</v>
          </cell>
        </row>
        <row r="93">
          <cell r="A93">
            <v>1921524457</v>
          </cell>
          <cell r="B93" t="str">
            <v xml:space="preserve">Trần </v>
          </cell>
          <cell r="C93" t="str">
            <v>Hiếu</v>
          </cell>
          <cell r="D93">
            <v>34920</v>
          </cell>
          <cell r="E93" t="str">
            <v>Đà Nẵng</v>
          </cell>
          <cell r="F93" t="str">
            <v>Nam</v>
          </cell>
          <cell r="G93" t="str">
            <v>Học lại K21</v>
          </cell>
        </row>
        <row r="94">
          <cell r="A94">
            <v>2020526316</v>
          </cell>
          <cell r="B94" t="str">
            <v>Đoàn Thị Thu</v>
          </cell>
          <cell r="C94" t="str">
            <v>Hiếu</v>
          </cell>
          <cell r="D94">
            <v>35129</v>
          </cell>
          <cell r="E94" t="str">
            <v>Quảng Nam</v>
          </cell>
          <cell r="F94" t="str">
            <v>Nữ</v>
          </cell>
        </row>
        <row r="95">
          <cell r="A95">
            <v>2020527762</v>
          </cell>
          <cell r="B95" t="str">
            <v>Lê Thị</v>
          </cell>
          <cell r="C95" t="str">
            <v>Hiếu</v>
          </cell>
          <cell r="D95">
            <v>35425</v>
          </cell>
          <cell r="E95" t="str">
            <v>Quảng Nam</v>
          </cell>
          <cell r="F95" t="str">
            <v>Nữ</v>
          </cell>
        </row>
        <row r="96">
          <cell r="A96">
            <v>2021523812</v>
          </cell>
          <cell r="B96" t="str">
            <v>Hoàng Trung</v>
          </cell>
          <cell r="C96" t="str">
            <v>Hiếu</v>
          </cell>
          <cell r="D96">
            <v>35009</v>
          </cell>
          <cell r="E96" t="str">
            <v>Đắk Lắk</v>
          </cell>
          <cell r="F96" t="str">
            <v>Nam</v>
          </cell>
        </row>
        <row r="97">
          <cell r="A97">
            <v>2020523565</v>
          </cell>
          <cell r="B97" t="str">
            <v>Lê Thị Thanh</v>
          </cell>
          <cell r="C97" t="str">
            <v>Hoa</v>
          </cell>
          <cell r="D97">
            <v>35300</v>
          </cell>
          <cell r="E97" t="str">
            <v>Đà Nẵng</v>
          </cell>
          <cell r="F97" t="str">
            <v>Nữ</v>
          </cell>
        </row>
        <row r="98">
          <cell r="A98">
            <v>2020520789</v>
          </cell>
          <cell r="B98" t="str">
            <v>Huỳnh Thị Thanh</v>
          </cell>
          <cell r="C98" t="str">
            <v>Hòa</v>
          </cell>
          <cell r="D98">
            <v>35285</v>
          </cell>
          <cell r="E98" t="str">
            <v>Phú Yên</v>
          </cell>
          <cell r="F98" t="str">
            <v>Nữ</v>
          </cell>
        </row>
        <row r="99">
          <cell r="A99">
            <v>2020523306</v>
          </cell>
          <cell r="B99" t="str">
            <v>Võ Thị Ái</v>
          </cell>
          <cell r="C99" t="str">
            <v>Hòa</v>
          </cell>
          <cell r="D99">
            <v>35386</v>
          </cell>
          <cell r="E99" t="str">
            <v>Phú Yên</v>
          </cell>
          <cell r="F99" t="str">
            <v>Nữ</v>
          </cell>
        </row>
        <row r="100">
          <cell r="A100">
            <v>2020520529</v>
          </cell>
          <cell r="B100" t="str">
            <v>Trần Thị</v>
          </cell>
          <cell r="C100" t="str">
            <v>Hoàn</v>
          </cell>
          <cell r="D100">
            <v>35044</v>
          </cell>
          <cell r="E100" t="str">
            <v>Quảng Trị</v>
          </cell>
          <cell r="F100" t="str">
            <v>Nữ</v>
          </cell>
        </row>
        <row r="101">
          <cell r="A101">
            <v>2021524046</v>
          </cell>
          <cell r="B101" t="str">
            <v xml:space="preserve">Trần </v>
          </cell>
          <cell r="C101" t="str">
            <v>Hoàn</v>
          </cell>
          <cell r="D101">
            <v>34862</v>
          </cell>
          <cell r="E101" t="str">
            <v>Quảng Bình</v>
          </cell>
          <cell r="F101" t="str">
            <v>Nam</v>
          </cell>
        </row>
        <row r="102">
          <cell r="A102">
            <v>2020522804</v>
          </cell>
          <cell r="B102" t="str">
            <v>Đỗ Duy Minh</v>
          </cell>
          <cell r="C102" t="str">
            <v>Hoàng</v>
          </cell>
          <cell r="D102">
            <v>35261</v>
          </cell>
          <cell r="E102" t="str">
            <v>Khánh Hòa</v>
          </cell>
          <cell r="F102" t="str">
            <v>Nam</v>
          </cell>
        </row>
        <row r="103">
          <cell r="A103">
            <v>2020524147</v>
          </cell>
          <cell r="B103" t="str">
            <v>Nguyễn Thị Kim</v>
          </cell>
          <cell r="C103" t="str">
            <v>Hoàng</v>
          </cell>
          <cell r="D103">
            <v>34979</v>
          </cell>
          <cell r="E103" t="str">
            <v>Quảng Nam</v>
          </cell>
          <cell r="F103" t="str">
            <v>Nữ</v>
          </cell>
        </row>
        <row r="104">
          <cell r="A104">
            <v>2021520578</v>
          </cell>
          <cell r="B104" t="str">
            <v>Võ Thanh</v>
          </cell>
          <cell r="C104" t="str">
            <v>Hoàng</v>
          </cell>
          <cell r="D104">
            <v>34076</v>
          </cell>
          <cell r="E104" t="str">
            <v>Quảng Nam</v>
          </cell>
          <cell r="F104" t="str">
            <v>Nam</v>
          </cell>
        </row>
        <row r="105">
          <cell r="A105">
            <v>2021525843</v>
          </cell>
          <cell r="B105" t="str">
            <v>Đặng Mai</v>
          </cell>
          <cell r="C105" t="str">
            <v>Hoàng</v>
          </cell>
          <cell r="D105">
            <v>35255</v>
          </cell>
          <cell r="E105" t="str">
            <v>Đà Nẵng</v>
          </cell>
          <cell r="F105" t="str">
            <v>Nam</v>
          </cell>
        </row>
        <row r="106">
          <cell r="A106">
            <v>2021526361</v>
          </cell>
          <cell r="B106" t="str">
            <v>Nguyễn Huy</v>
          </cell>
          <cell r="C106" t="str">
            <v>Hoàng</v>
          </cell>
          <cell r="D106">
            <v>35217</v>
          </cell>
          <cell r="E106" t="str">
            <v>Quảng Nam</v>
          </cell>
          <cell r="F106" t="str">
            <v>Nam</v>
          </cell>
        </row>
        <row r="107">
          <cell r="A107">
            <v>1920528369</v>
          </cell>
          <cell r="B107" t="str">
            <v>Nguyễn Thị Thanh</v>
          </cell>
          <cell r="C107" t="str">
            <v>Hồng</v>
          </cell>
          <cell r="D107">
            <v>34709</v>
          </cell>
          <cell r="E107" t="str">
            <v>Đắk Lắk</v>
          </cell>
          <cell r="F107" t="str">
            <v>Nữ</v>
          </cell>
        </row>
        <row r="108">
          <cell r="A108">
            <v>1921524579</v>
          </cell>
          <cell r="B108" t="str">
            <v>Hà Xuân</v>
          </cell>
          <cell r="C108" t="str">
            <v>Hùng</v>
          </cell>
          <cell r="D108">
            <v>34840</v>
          </cell>
          <cell r="F108" t="str">
            <v>Nam</v>
          </cell>
        </row>
        <row r="109">
          <cell r="A109">
            <v>2021524914</v>
          </cell>
          <cell r="B109" t="str">
            <v>Trần Quang</v>
          </cell>
          <cell r="C109" t="str">
            <v>Hùng</v>
          </cell>
          <cell r="D109">
            <v>34767</v>
          </cell>
          <cell r="E109" t="str">
            <v>Quảng Nam</v>
          </cell>
          <cell r="F109" t="str">
            <v>Nam</v>
          </cell>
        </row>
        <row r="110">
          <cell r="A110">
            <v>2021526399</v>
          </cell>
          <cell r="B110" t="str">
            <v>Phạm Quốc</v>
          </cell>
          <cell r="C110" t="str">
            <v>Hùng</v>
          </cell>
          <cell r="D110">
            <v>35328</v>
          </cell>
          <cell r="E110" t="str">
            <v>Đà Nẵng</v>
          </cell>
          <cell r="F110" t="str">
            <v>Nam</v>
          </cell>
        </row>
        <row r="111">
          <cell r="A111">
            <v>1921524593</v>
          </cell>
          <cell r="B111" t="str">
            <v>Nguyễn Văn</v>
          </cell>
          <cell r="C111" t="str">
            <v>Hưng</v>
          </cell>
          <cell r="D111">
            <v>34581</v>
          </cell>
          <cell r="E111" t="str">
            <v>Đà Nẵng</v>
          </cell>
          <cell r="F111" t="str">
            <v>Nam</v>
          </cell>
        </row>
        <row r="112">
          <cell r="A112">
            <v>2020513604</v>
          </cell>
          <cell r="B112" t="str">
            <v>Nguyễn Thanh</v>
          </cell>
          <cell r="C112" t="str">
            <v>Hương</v>
          </cell>
          <cell r="D112">
            <v>35378</v>
          </cell>
          <cell r="E112" t="str">
            <v>Quảng Nam- Đà Nẵng</v>
          </cell>
          <cell r="F112" t="str">
            <v>Nữ</v>
          </cell>
        </row>
        <row r="113">
          <cell r="A113">
            <v>2020522806</v>
          </cell>
          <cell r="B113" t="str">
            <v xml:space="preserve">Mai </v>
          </cell>
          <cell r="C113" t="str">
            <v>Hương</v>
          </cell>
          <cell r="D113">
            <v>34046</v>
          </cell>
          <cell r="F113" t="str">
            <v>Nữ</v>
          </cell>
        </row>
        <row r="114">
          <cell r="A114">
            <v>2020524498</v>
          </cell>
          <cell r="B114" t="str">
            <v>Huỳnh Phạm Thanh</v>
          </cell>
          <cell r="C114" t="str">
            <v>Hương</v>
          </cell>
          <cell r="D114">
            <v>35239</v>
          </cell>
          <cell r="E114" t="str">
            <v>Đà Nẵng</v>
          </cell>
          <cell r="F114" t="str">
            <v>Nữ</v>
          </cell>
        </row>
        <row r="115">
          <cell r="A115">
            <v>2020526073</v>
          </cell>
          <cell r="B115" t="str">
            <v>Chế Thị Thanh</v>
          </cell>
          <cell r="C115" t="str">
            <v>Hương</v>
          </cell>
          <cell r="D115">
            <v>35065</v>
          </cell>
          <cell r="E115" t="str">
            <v>Quảng Ngãi</v>
          </cell>
          <cell r="F115" t="str">
            <v>Nữ</v>
          </cell>
        </row>
        <row r="116">
          <cell r="A116">
            <v>2020523892</v>
          </cell>
          <cell r="B116" t="str">
            <v>Phan Thị</v>
          </cell>
          <cell r="C116" t="str">
            <v>Hường</v>
          </cell>
          <cell r="D116">
            <v>34861</v>
          </cell>
          <cell r="E116" t="str">
            <v>Hà Nội</v>
          </cell>
          <cell r="F116" t="str">
            <v>Nữ</v>
          </cell>
        </row>
        <row r="117">
          <cell r="A117">
            <v>2021527871</v>
          </cell>
          <cell r="B117" t="str">
            <v>Bùi Lê Phước</v>
          </cell>
          <cell r="C117" t="str">
            <v>Hữu</v>
          </cell>
          <cell r="D117">
            <v>34957</v>
          </cell>
          <cell r="E117" t="str">
            <v>Đắk Lắk</v>
          </cell>
          <cell r="F117" t="str">
            <v>Nam</v>
          </cell>
        </row>
        <row r="118">
          <cell r="A118">
            <v>1921528261</v>
          </cell>
          <cell r="B118" t="str">
            <v>Nguyễn Trần Ngọc</v>
          </cell>
          <cell r="C118" t="str">
            <v>Huy</v>
          </cell>
          <cell r="D118">
            <v>34820</v>
          </cell>
          <cell r="E118" t="str">
            <v>Đắk Lắk</v>
          </cell>
          <cell r="F118" t="str">
            <v>Nam</v>
          </cell>
        </row>
        <row r="119">
          <cell r="A119">
            <v>2020522748</v>
          </cell>
          <cell r="B119" t="str">
            <v>Nguyễn Bá</v>
          </cell>
          <cell r="C119" t="str">
            <v>Huy</v>
          </cell>
          <cell r="D119">
            <v>35371</v>
          </cell>
          <cell r="E119" t="str">
            <v>Gia Lai</v>
          </cell>
          <cell r="F119" t="str">
            <v>Nam</v>
          </cell>
        </row>
        <row r="120">
          <cell r="A120">
            <v>2021523562</v>
          </cell>
          <cell r="B120" t="str">
            <v>Nguyễn Quốc</v>
          </cell>
          <cell r="C120" t="str">
            <v>Huy</v>
          </cell>
          <cell r="D120">
            <v>35314</v>
          </cell>
          <cell r="E120" t="str">
            <v>Quảng Nam</v>
          </cell>
          <cell r="F120" t="str">
            <v>Nam</v>
          </cell>
        </row>
        <row r="121">
          <cell r="A121">
            <v>2021524841</v>
          </cell>
          <cell r="B121" t="str">
            <v xml:space="preserve">Trần </v>
          </cell>
          <cell r="C121" t="str">
            <v>Huy</v>
          </cell>
          <cell r="D121">
            <v>35074</v>
          </cell>
          <cell r="E121" t="str">
            <v>Quảng Trị</v>
          </cell>
          <cell r="F121" t="str">
            <v>Nam</v>
          </cell>
        </row>
        <row r="122">
          <cell r="A122">
            <v>2021525855</v>
          </cell>
          <cell r="B122" t="str">
            <v>Trần Quang</v>
          </cell>
          <cell r="C122" t="str">
            <v>Huy</v>
          </cell>
          <cell r="D122">
            <v>35033</v>
          </cell>
          <cell r="E122" t="str">
            <v>Quảng Nam</v>
          </cell>
          <cell r="F122" t="str">
            <v>Nam</v>
          </cell>
        </row>
        <row r="123">
          <cell r="A123">
            <v>2021526439</v>
          </cell>
          <cell r="B123" t="str">
            <v>Phan Duy</v>
          </cell>
          <cell r="C123" t="str">
            <v>Huy</v>
          </cell>
          <cell r="D123">
            <v>35362</v>
          </cell>
          <cell r="E123" t="str">
            <v>Gia Lai</v>
          </cell>
          <cell r="F123" t="str">
            <v>Nam</v>
          </cell>
        </row>
        <row r="124">
          <cell r="A124">
            <v>2020526751</v>
          </cell>
          <cell r="B124" t="str">
            <v>Đỗ Thị Trúc</v>
          </cell>
          <cell r="C124" t="str">
            <v>Huyên</v>
          </cell>
          <cell r="D124">
            <v>34713</v>
          </cell>
          <cell r="E124" t="str">
            <v>Quảng Ngãi</v>
          </cell>
          <cell r="F124" t="str">
            <v>Nữ</v>
          </cell>
        </row>
        <row r="125">
          <cell r="A125">
            <v>2020520878</v>
          </cell>
          <cell r="B125" t="str">
            <v>Lê Trần Khánh</v>
          </cell>
          <cell r="C125" t="str">
            <v>Huyền</v>
          </cell>
          <cell r="D125">
            <v>35266</v>
          </cell>
          <cell r="E125" t="str">
            <v>Quảng Trị</v>
          </cell>
          <cell r="F125" t="str">
            <v>Nữ</v>
          </cell>
        </row>
        <row r="126">
          <cell r="A126">
            <v>2020522810</v>
          </cell>
          <cell r="B126" t="str">
            <v>Lê Ngọc</v>
          </cell>
          <cell r="C126" t="str">
            <v>Huyền</v>
          </cell>
          <cell r="D126">
            <v>35159</v>
          </cell>
          <cell r="E126" t="str">
            <v>Phú Yên</v>
          </cell>
          <cell r="F126" t="str">
            <v>Nữ</v>
          </cell>
        </row>
        <row r="127">
          <cell r="A127">
            <v>2020524353</v>
          </cell>
          <cell r="B127" t="str">
            <v>Kiều Thị Thanh</v>
          </cell>
          <cell r="C127" t="str">
            <v>Huyền</v>
          </cell>
          <cell r="D127">
            <v>35140</v>
          </cell>
          <cell r="E127" t="str">
            <v>Đà Nẵng</v>
          </cell>
          <cell r="F127" t="str">
            <v>Nữ</v>
          </cell>
        </row>
        <row r="128">
          <cell r="A128">
            <v>2020526496</v>
          </cell>
          <cell r="B128" t="str">
            <v>Nguyễn Khánh</v>
          </cell>
          <cell r="C128" t="str">
            <v>Huyền</v>
          </cell>
          <cell r="D128">
            <v>35376</v>
          </cell>
          <cell r="E128" t="str">
            <v>Bình Định</v>
          </cell>
          <cell r="F128" t="str">
            <v>Nữ</v>
          </cell>
        </row>
        <row r="129">
          <cell r="A129">
            <v>2020527353</v>
          </cell>
          <cell r="B129" t="str">
            <v>Lê Thị Thanh</v>
          </cell>
          <cell r="C129" t="str">
            <v>Huyền</v>
          </cell>
          <cell r="D129">
            <v>35258</v>
          </cell>
          <cell r="E129" t="str">
            <v>Đắk Lắk</v>
          </cell>
          <cell r="F129" t="str">
            <v>Nữ</v>
          </cell>
        </row>
        <row r="130">
          <cell r="A130">
            <v>2020527571</v>
          </cell>
          <cell r="B130" t="str">
            <v>Hoàng Thị</v>
          </cell>
          <cell r="C130" t="str">
            <v>Huyền</v>
          </cell>
          <cell r="D130">
            <v>34721</v>
          </cell>
          <cell r="E130" t="str">
            <v>Quảng Bình</v>
          </cell>
          <cell r="F130" t="str">
            <v>Nữ</v>
          </cell>
        </row>
        <row r="131">
          <cell r="A131">
            <v>2020522713</v>
          </cell>
          <cell r="B131" t="str">
            <v>Võ Minh</v>
          </cell>
          <cell r="C131" t="str">
            <v>Kha</v>
          </cell>
          <cell r="D131">
            <v>35287</v>
          </cell>
          <cell r="E131" t="str">
            <v>Quảng Nam</v>
          </cell>
          <cell r="F131" t="str">
            <v>Nam</v>
          </cell>
        </row>
        <row r="132">
          <cell r="A132">
            <v>2021525005</v>
          </cell>
          <cell r="B132" t="str">
            <v>Lê Hoàng</v>
          </cell>
          <cell r="C132" t="str">
            <v>Kha</v>
          </cell>
          <cell r="D132">
            <v>34395</v>
          </cell>
          <cell r="E132" t="str">
            <v>Gia Lai</v>
          </cell>
          <cell r="F132" t="str">
            <v>Nam</v>
          </cell>
        </row>
        <row r="133">
          <cell r="A133">
            <v>1921524493</v>
          </cell>
          <cell r="B133" t="str">
            <v>Nguyễn Tân</v>
          </cell>
          <cell r="C133" t="str">
            <v>Khang</v>
          </cell>
          <cell r="D133">
            <v>34984</v>
          </cell>
          <cell r="E133" t="str">
            <v>Đà Nẵng</v>
          </cell>
          <cell r="F133" t="str">
            <v>Nam</v>
          </cell>
          <cell r="G133" t="str">
            <v>Học lại K22</v>
          </cell>
        </row>
        <row r="134">
          <cell r="A134">
            <v>2021523555</v>
          </cell>
          <cell r="B134" t="str">
            <v>Nguyễn Trần Vĩnh</v>
          </cell>
          <cell r="C134" t="str">
            <v>Khang</v>
          </cell>
          <cell r="D134">
            <v>35416</v>
          </cell>
          <cell r="E134" t="str">
            <v>Quảng Nam</v>
          </cell>
          <cell r="F134" t="str">
            <v>Nam</v>
          </cell>
        </row>
        <row r="135">
          <cell r="A135">
            <v>2020523272</v>
          </cell>
          <cell r="B135" t="str">
            <v>Tăng Văn</v>
          </cell>
          <cell r="C135" t="str">
            <v>Khánh</v>
          </cell>
          <cell r="D135">
            <v>35020</v>
          </cell>
          <cell r="E135" t="str">
            <v>Nghệ An</v>
          </cell>
          <cell r="F135" t="str">
            <v>Nam</v>
          </cell>
        </row>
        <row r="136">
          <cell r="A136">
            <v>2021526597</v>
          </cell>
          <cell r="B136" t="str">
            <v>Trần Châu</v>
          </cell>
          <cell r="C136" t="str">
            <v>Khánh</v>
          </cell>
          <cell r="D136">
            <v>35256</v>
          </cell>
          <cell r="E136" t="str">
            <v>Quảng Ngãi</v>
          </cell>
          <cell r="F136" t="str">
            <v>Nam</v>
          </cell>
        </row>
        <row r="137">
          <cell r="A137">
            <v>2020524145</v>
          </cell>
          <cell r="B137" t="str">
            <v>Nguyễn Vũ Anh</v>
          </cell>
          <cell r="C137" t="str">
            <v>Khoa</v>
          </cell>
          <cell r="D137">
            <v>35148</v>
          </cell>
          <cell r="E137" t="str">
            <v>Quảng Nam</v>
          </cell>
          <cell r="F137" t="str">
            <v>Nam</v>
          </cell>
        </row>
        <row r="138">
          <cell r="A138">
            <v>2021523734</v>
          </cell>
          <cell r="B138" t="str">
            <v>Võ Anh</v>
          </cell>
          <cell r="C138" t="str">
            <v>Khoa</v>
          </cell>
          <cell r="D138" t="e">
            <v>#N/A</v>
          </cell>
          <cell r="F138" t="str">
            <v>Nam</v>
          </cell>
        </row>
        <row r="139">
          <cell r="A139">
            <v>2021527143</v>
          </cell>
          <cell r="B139" t="str">
            <v>Nguyễn Minh</v>
          </cell>
          <cell r="C139" t="str">
            <v>Khôi</v>
          </cell>
          <cell r="D139">
            <v>34916</v>
          </cell>
          <cell r="E139" t="str">
            <v>Gia Lai</v>
          </cell>
          <cell r="F139" t="str">
            <v>Nam</v>
          </cell>
        </row>
        <row r="140">
          <cell r="A140">
            <v>2021524961</v>
          </cell>
          <cell r="B140" t="str">
            <v>Hồ Công</v>
          </cell>
          <cell r="C140" t="str">
            <v>Khương</v>
          </cell>
          <cell r="D140">
            <v>35021</v>
          </cell>
          <cell r="E140" t="str">
            <v>Bình Định</v>
          </cell>
          <cell r="F140" t="str">
            <v>Nam</v>
          </cell>
        </row>
        <row r="141">
          <cell r="A141">
            <v>2021524668</v>
          </cell>
          <cell r="B141" t="str">
            <v>Ngô Trường</v>
          </cell>
          <cell r="C141" t="str">
            <v>Khuyên</v>
          </cell>
          <cell r="D141">
            <v>35405</v>
          </cell>
          <cell r="E141" t="str">
            <v>Quảng Nam</v>
          </cell>
          <cell r="F141" t="str">
            <v>Nam</v>
          </cell>
        </row>
        <row r="142">
          <cell r="A142">
            <v>2020522876</v>
          </cell>
          <cell r="B142" t="str">
            <v>Đặng Lê</v>
          </cell>
          <cell r="C142" t="str">
            <v>Kiều</v>
          </cell>
          <cell r="D142">
            <v>33807</v>
          </cell>
          <cell r="F142" t="str">
            <v>Nữ</v>
          </cell>
        </row>
        <row r="143">
          <cell r="A143">
            <v>2020524109</v>
          </cell>
          <cell r="B143" t="str">
            <v>Nguyễn Thị</v>
          </cell>
          <cell r="C143" t="str">
            <v>Kiều</v>
          </cell>
          <cell r="D143">
            <v>35205</v>
          </cell>
          <cell r="E143" t="str">
            <v>Quảng Nam</v>
          </cell>
          <cell r="F143" t="str">
            <v>Nữ</v>
          </cell>
        </row>
        <row r="144">
          <cell r="A144">
            <v>2020523437</v>
          </cell>
          <cell r="B144" t="str">
            <v>Trần Thị</v>
          </cell>
          <cell r="C144" t="str">
            <v>Kính</v>
          </cell>
          <cell r="D144">
            <v>35350</v>
          </cell>
          <cell r="E144" t="str">
            <v>Quảng Ngãi</v>
          </cell>
          <cell r="F144" t="str">
            <v>Nữ</v>
          </cell>
        </row>
        <row r="145">
          <cell r="A145">
            <v>1920524471</v>
          </cell>
          <cell r="B145" t="str">
            <v>Phạm Thị Ngọc</v>
          </cell>
          <cell r="C145" t="str">
            <v>Lân</v>
          </cell>
          <cell r="D145">
            <v>34591</v>
          </cell>
          <cell r="F145" t="str">
            <v>Nữ</v>
          </cell>
        </row>
        <row r="146">
          <cell r="A146">
            <v>2020524272</v>
          </cell>
          <cell r="B146" t="str">
            <v>Đỗ Thị</v>
          </cell>
          <cell r="C146" t="str">
            <v>Lập</v>
          </cell>
          <cell r="D146">
            <v>35330</v>
          </cell>
          <cell r="E146" t="str">
            <v>Đắk Lắk</v>
          </cell>
          <cell r="F146" t="str">
            <v>Nữ</v>
          </cell>
        </row>
        <row r="147">
          <cell r="A147">
            <v>1920524617</v>
          </cell>
          <cell r="B147" t="str">
            <v>Nguyễn Trà</v>
          </cell>
          <cell r="C147" t="str">
            <v>Liên</v>
          </cell>
          <cell r="D147" t="e">
            <v>#N/A</v>
          </cell>
          <cell r="F147" t="str">
            <v>Nữ</v>
          </cell>
        </row>
        <row r="148">
          <cell r="A148">
            <v>2020523223</v>
          </cell>
          <cell r="B148" t="str">
            <v>Phạm Diệu</v>
          </cell>
          <cell r="C148" t="str">
            <v>Linh</v>
          </cell>
          <cell r="D148">
            <v>35122</v>
          </cell>
          <cell r="E148" t="str">
            <v>Quảng Ngãi</v>
          </cell>
          <cell r="F148" t="str">
            <v>Nữ</v>
          </cell>
        </row>
        <row r="149">
          <cell r="A149">
            <v>2020523878</v>
          </cell>
          <cell r="B149" t="str">
            <v>Lê Thị Mỹ</v>
          </cell>
          <cell r="C149" t="str">
            <v>Linh</v>
          </cell>
          <cell r="D149">
            <v>35338</v>
          </cell>
          <cell r="E149" t="str">
            <v>Đắk Lắk</v>
          </cell>
          <cell r="F149" t="str">
            <v>Nữ</v>
          </cell>
        </row>
        <row r="150">
          <cell r="A150">
            <v>2020523887</v>
          </cell>
          <cell r="B150" t="str">
            <v>Phạm Thị Thùy</v>
          </cell>
          <cell r="C150" t="str">
            <v>Linh</v>
          </cell>
          <cell r="D150">
            <v>34895</v>
          </cell>
          <cell r="E150" t="str">
            <v>Quảng Bình</v>
          </cell>
          <cell r="F150" t="str">
            <v>Nữ</v>
          </cell>
        </row>
        <row r="151">
          <cell r="A151">
            <v>2020524182</v>
          </cell>
          <cell r="B151" t="str">
            <v>Phạm Thị Khánh</v>
          </cell>
          <cell r="C151" t="str">
            <v>Linh</v>
          </cell>
          <cell r="D151">
            <v>34737</v>
          </cell>
          <cell r="E151" t="str">
            <v>Quảng Nam</v>
          </cell>
          <cell r="F151" t="str">
            <v>Nữ</v>
          </cell>
        </row>
        <row r="152">
          <cell r="A152">
            <v>2020527213</v>
          </cell>
          <cell r="B152" t="str">
            <v>Nguyễn Khánh</v>
          </cell>
          <cell r="C152" t="str">
            <v>Linh</v>
          </cell>
          <cell r="D152">
            <v>34421</v>
          </cell>
          <cell r="E152" t="str">
            <v>Khánh Hòa</v>
          </cell>
          <cell r="F152" t="str">
            <v>Nữ</v>
          </cell>
        </row>
        <row r="153">
          <cell r="A153">
            <v>2021527993</v>
          </cell>
          <cell r="B153" t="str">
            <v>Trần Bảo Tiến</v>
          </cell>
          <cell r="C153" t="str">
            <v>Linh</v>
          </cell>
          <cell r="D153">
            <v>35360</v>
          </cell>
          <cell r="E153" t="str">
            <v>TT Huế</v>
          </cell>
          <cell r="F153" t="str">
            <v>Nam</v>
          </cell>
        </row>
        <row r="154">
          <cell r="A154">
            <v>2020520647</v>
          </cell>
          <cell r="B154" t="str">
            <v>Lê Thị Ý</v>
          </cell>
          <cell r="C154" t="str">
            <v>Loan</v>
          </cell>
          <cell r="D154">
            <v>34824</v>
          </cell>
          <cell r="E154" t="str">
            <v>Đà Nẵng</v>
          </cell>
          <cell r="F154" t="str">
            <v>Nữ</v>
          </cell>
        </row>
        <row r="155">
          <cell r="A155">
            <v>2020523877</v>
          </cell>
          <cell r="B155" t="str">
            <v>Lê Thị Mỹ</v>
          </cell>
          <cell r="C155" t="str">
            <v>Loan</v>
          </cell>
          <cell r="D155">
            <v>35338</v>
          </cell>
          <cell r="E155" t="str">
            <v>Đắk Lắk</v>
          </cell>
          <cell r="F155" t="str">
            <v>Nữ</v>
          </cell>
        </row>
        <row r="156">
          <cell r="A156">
            <v>2020524536</v>
          </cell>
          <cell r="B156" t="str">
            <v>Phan Thị</v>
          </cell>
          <cell r="C156" t="str">
            <v>Loan</v>
          </cell>
          <cell r="D156">
            <v>35300</v>
          </cell>
          <cell r="E156" t="str">
            <v>Đà Nẵng</v>
          </cell>
          <cell r="F156" t="str">
            <v>Nữ</v>
          </cell>
        </row>
        <row r="157">
          <cell r="A157">
            <v>2020525692</v>
          </cell>
          <cell r="B157" t="str">
            <v>Đặng Thị Tố</v>
          </cell>
          <cell r="C157" t="str">
            <v>Loan</v>
          </cell>
          <cell r="D157">
            <v>35409</v>
          </cell>
          <cell r="E157" t="str">
            <v>Đắk Lắk</v>
          </cell>
          <cell r="F157" t="str">
            <v>Nữ</v>
          </cell>
        </row>
        <row r="158">
          <cell r="A158">
            <v>1920524404</v>
          </cell>
          <cell r="B158" t="str">
            <v>Nguyễn Thị Thanh</v>
          </cell>
          <cell r="C158" t="str">
            <v>Lộc</v>
          </cell>
          <cell r="D158">
            <v>34805</v>
          </cell>
          <cell r="E158" t="str">
            <v>Quảng Nam -Đà Nẵng</v>
          </cell>
          <cell r="F158" t="str">
            <v>Nữ</v>
          </cell>
        </row>
        <row r="159">
          <cell r="A159">
            <v>2020527527</v>
          </cell>
          <cell r="B159" t="str">
            <v>Nguyễn Thị</v>
          </cell>
          <cell r="C159" t="str">
            <v>Lợi</v>
          </cell>
          <cell r="D159">
            <v>34758</v>
          </cell>
          <cell r="E159" t="str">
            <v>Đắk Lắk</v>
          </cell>
          <cell r="F159" t="str">
            <v>Nữ</v>
          </cell>
        </row>
        <row r="160">
          <cell r="A160">
            <v>2021527214</v>
          </cell>
          <cell r="B160" t="str">
            <v>Trần Viết Bảo</v>
          </cell>
          <cell r="C160" t="str">
            <v>Long</v>
          </cell>
          <cell r="D160">
            <v>35129</v>
          </cell>
          <cell r="E160" t="str">
            <v>Quảng Bình</v>
          </cell>
          <cell r="F160" t="str">
            <v>Nam</v>
          </cell>
        </row>
        <row r="161">
          <cell r="A161">
            <v>2021528403</v>
          </cell>
          <cell r="B161" t="str">
            <v>Huỳnh Thanh</v>
          </cell>
          <cell r="C161" t="str">
            <v>Long</v>
          </cell>
          <cell r="D161">
            <v>35247</v>
          </cell>
          <cell r="E161" t="str">
            <v>Đà Nẵng</v>
          </cell>
          <cell r="F161" t="str">
            <v>Nam</v>
          </cell>
        </row>
        <row r="162">
          <cell r="A162">
            <v>2021524733</v>
          </cell>
          <cell r="B162" t="str">
            <v>Đặng Tiến</v>
          </cell>
          <cell r="C162" t="str">
            <v>Lực</v>
          </cell>
          <cell r="D162">
            <v>34878</v>
          </cell>
          <cell r="E162" t="str">
            <v>Quảng Trị</v>
          </cell>
          <cell r="F162" t="str">
            <v>Nam</v>
          </cell>
        </row>
        <row r="163">
          <cell r="A163">
            <v>2020528184</v>
          </cell>
          <cell r="B163" t="str">
            <v>Nguyễn Thị</v>
          </cell>
          <cell r="C163" t="str">
            <v>Luyến</v>
          </cell>
          <cell r="D163">
            <v>35202</v>
          </cell>
          <cell r="E163" t="str">
            <v>Quảng Bình</v>
          </cell>
          <cell r="F163" t="str">
            <v>Nữ</v>
          </cell>
        </row>
        <row r="164">
          <cell r="A164">
            <v>1920522469</v>
          </cell>
          <cell r="B164" t="str">
            <v>Trần Thị Ngọc</v>
          </cell>
          <cell r="C164" t="str">
            <v>Ly</v>
          </cell>
          <cell r="D164">
            <v>34738</v>
          </cell>
          <cell r="E164" t="str">
            <v>Quảng Nam</v>
          </cell>
          <cell r="F164" t="str">
            <v>Nữ</v>
          </cell>
        </row>
        <row r="165">
          <cell r="A165">
            <v>2020523264</v>
          </cell>
          <cell r="B165" t="str">
            <v>Chu Thị Hương</v>
          </cell>
          <cell r="C165" t="str">
            <v>Ly</v>
          </cell>
          <cell r="D165">
            <v>35256</v>
          </cell>
          <cell r="E165" t="str">
            <v>Nghệ An</v>
          </cell>
          <cell r="F165" t="str">
            <v>Nữ</v>
          </cell>
        </row>
        <row r="166">
          <cell r="A166">
            <v>2020523686</v>
          </cell>
          <cell r="B166" t="str">
            <v>Lê Thị Khánh</v>
          </cell>
          <cell r="C166" t="str">
            <v>Ly</v>
          </cell>
          <cell r="D166">
            <v>35023</v>
          </cell>
          <cell r="E166" t="str">
            <v>Đà Nẵng</v>
          </cell>
          <cell r="F166" t="str">
            <v>Nữ</v>
          </cell>
        </row>
        <row r="167">
          <cell r="A167">
            <v>2020526076</v>
          </cell>
          <cell r="B167" t="str">
            <v>Phan Thị Khánh</v>
          </cell>
          <cell r="C167" t="str">
            <v>Ly</v>
          </cell>
          <cell r="D167">
            <v>35132</v>
          </cell>
          <cell r="E167" t="str">
            <v>Quảng Ngãi</v>
          </cell>
          <cell r="F167" t="str">
            <v>Nữ</v>
          </cell>
        </row>
        <row r="168">
          <cell r="A168">
            <v>2020526543</v>
          </cell>
          <cell r="B168" t="str">
            <v>Phạm Thị</v>
          </cell>
          <cell r="C168" t="str">
            <v>Ly</v>
          </cell>
          <cell r="D168">
            <v>35274</v>
          </cell>
          <cell r="E168" t="str">
            <v>Bình Định</v>
          </cell>
          <cell r="F168" t="str">
            <v>Nữ</v>
          </cell>
        </row>
        <row r="169">
          <cell r="A169">
            <v>2020527730</v>
          </cell>
          <cell r="B169" t="str">
            <v>Hồ Lệ Quyên My</v>
          </cell>
          <cell r="C169" t="str">
            <v>Ly</v>
          </cell>
          <cell r="D169">
            <v>35410</v>
          </cell>
          <cell r="E169" t="str">
            <v>Quảng Ngãi</v>
          </cell>
          <cell r="F169" t="str">
            <v>Nữ</v>
          </cell>
        </row>
        <row r="170">
          <cell r="A170">
            <v>2020523308</v>
          </cell>
          <cell r="B170" t="str">
            <v>Trần Thị Như</v>
          </cell>
          <cell r="C170" t="str">
            <v>Lý</v>
          </cell>
          <cell r="D170">
            <v>35302</v>
          </cell>
          <cell r="E170" t="str">
            <v>Bình Định</v>
          </cell>
          <cell r="F170" t="str">
            <v>Nữ</v>
          </cell>
        </row>
        <row r="171">
          <cell r="A171">
            <v>2020525903</v>
          </cell>
          <cell r="B171" t="str">
            <v>Nguyễn Thị Thanh</v>
          </cell>
          <cell r="C171" t="str">
            <v>Mai</v>
          </cell>
          <cell r="D171">
            <v>35166</v>
          </cell>
          <cell r="E171" t="str">
            <v>Đắk Lắk</v>
          </cell>
          <cell r="F171" t="str">
            <v>Nữ</v>
          </cell>
        </row>
        <row r="172">
          <cell r="A172">
            <v>2021526585</v>
          </cell>
          <cell r="B172" t="str">
            <v>Nguyễn Đức</v>
          </cell>
          <cell r="C172" t="str">
            <v>Mạnh</v>
          </cell>
          <cell r="D172">
            <v>35270</v>
          </cell>
          <cell r="E172" t="str">
            <v>Đắk Lắk</v>
          </cell>
          <cell r="F172" t="str">
            <v>Nam</v>
          </cell>
        </row>
        <row r="173">
          <cell r="A173">
            <v>1921524666</v>
          </cell>
          <cell r="B173" t="str">
            <v>Đoàn Duy</v>
          </cell>
          <cell r="C173" t="str">
            <v>Mây</v>
          </cell>
          <cell r="D173">
            <v>34977</v>
          </cell>
          <cell r="F173" t="str">
            <v>Nam</v>
          </cell>
        </row>
        <row r="174">
          <cell r="A174">
            <v>2020522752</v>
          </cell>
          <cell r="B174" t="str">
            <v>Phạm Đoàn Quang</v>
          </cell>
          <cell r="C174" t="str">
            <v>Minh</v>
          </cell>
          <cell r="D174" t="e">
            <v>#N/A</v>
          </cell>
          <cell r="E174" t="str">
            <v>Bình Định</v>
          </cell>
          <cell r="F174" t="str">
            <v>Nam</v>
          </cell>
        </row>
        <row r="175">
          <cell r="A175">
            <v>2021527646</v>
          </cell>
          <cell r="B175" t="str">
            <v>Lê Công</v>
          </cell>
          <cell r="C175" t="str">
            <v>Minh</v>
          </cell>
          <cell r="D175">
            <v>35283</v>
          </cell>
          <cell r="E175" t="str">
            <v>Đắk Lắk</v>
          </cell>
          <cell r="F175" t="str">
            <v>Nam</v>
          </cell>
        </row>
        <row r="176">
          <cell r="A176">
            <v>2020253431</v>
          </cell>
          <cell r="B176" t="str">
            <v>Vũ Thị Kiều</v>
          </cell>
          <cell r="C176" t="str">
            <v>My</v>
          </cell>
          <cell r="D176">
            <v>35111</v>
          </cell>
          <cell r="F176" t="str">
            <v>Nữ</v>
          </cell>
          <cell r="G176" t="str">
            <v>Học lại K21</v>
          </cell>
        </row>
        <row r="177">
          <cell r="A177">
            <v>2020523436</v>
          </cell>
          <cell r="B177" t="str">
            <v>Đặng Ngọc My</v>
          </cell>
          <cell r="C177" t="str">
            <v>My</v>
          </cell>
          <cell r="D177">
            <v>34842</v>
          </cell>
          <cell r="E177" t="str">
            <v>Đà Nẵng</v>
          </cell>
          <cell r="F177" t="str">
            <v>Nữ</v>
          </cell>
        </row>
        <row r="178">
          <cell r="A178">
            <v>2020523785</v>
          </cell>
          <cell r="B178" t="str">
            <v>Nguyễn Thị Hoàng</v>
          </cell>
          <cell r="C178" t="str">
            <v>My</v>
          </cell>
          <cell r="D178">
            <v>35239</v>
          </cell>
          <cell r="E178" t="str">
            <v>Quảng Nam</v>
          </cell>
          <cell r="F178" t="str">
            <v>Nữ</v>
          </cell>
        </row>
        <row r="179">
          <cell r="A179">
            <v>2020525917</v>
          </cell>
          <cell r="B179" t="str">
            <v>Nguyễn Thoại Quỳnh</v>
          </cell>
          <cell r="C179" t="str">
            <v>My</v>
          </cell>
          <cell r="D179">
            <v>34820</v>
          </cell>
          <cell r="E179" t="str">
            <v>Lâm Đồng</v>
          </cell>
          <cell r="F179" t="str">
            <v>Nữ</v>
          </cell>
        </row>
        <row r="180">
          <cell r="A180">
            <v>2020526251</v>
          </cell>
          <cell r="B180" t="str">
            <v>Hoàng Hà</v>
          </cell>
          <cell r="C180" t="str">
            <v>My</v>
          </cell>
          <cell r="D180">
            <v>35302</v>
          </cell>
          <cell r="E180" t="str">
            <v>Đà Nẵng</v>
          </cell>
          <cell r="F180" t="str">
            <v>Nữ</v>
          </cell>
        </row>
        <row r="181">
          <cell r="A181">
            <v>2020527608</v>
          </cell>
          <cell r="B181" t="str">
            <v>Phan Ngọc Hà</v>
          </cell>
          <cell r="C181" t="str">
            <v>My</v>
          </cell>
          <cell r="D181">
            <v>35132</v>
          </cell>
          <cell r="E181" t="str">
            <v>Quảng Bình</v>
          </cell>
          <cell r="F181" t="str">
            <v>Nữ</v>
          </cell>
        </row>
        <row r="182">
          <cell r="A182">
            <v>2020523585</v>
          </cell>
          <cell r="B182" t="str">
            <v>Nguyễn Thị Ái</v>
          </cell>
          <cell r="C182" t="str">
            <v>Mỹ</v>
          </cell>
          <cell r="D182">
            <v>34572</v>
          </cell>
          <cell r="E182" t="str">
            <v>Quảng Ngãi</v>
          </cell>
          <cell r="F182" t="str">
            <v>Nữ</v>
          </cell>
        </row>
        <row r="183">
          <cell r="A183">
            <v>1921173897</v>
          </cell>
          <cell r="B183" t="str">
            <v>Lê Văn</v>
          </cell>
          <cell r="C183" t="str">
            <v>Nam</v>
          </cell>
          <cell r="D183" t="e">
            <v>#N/A</v>
          </cell>
          <cell r="F183" t="str">
            <v>Nam</v>
          </cell>
        </row>
        <row r="184">
          <cell r="A184">
            <v>2020523123</v>
          </cell>
          <cell r="B184" t="str">
            <v>Nguyễn Đình Tài</v>
          </cell>
          <cell r="C184" t="str">
            <v>Nam</v>
          </cell>
          <cell r="D184">
            <v>35109</v>
          </cell>
          <cell r="E184" t="str">
            <v>Đà Nẵng</v>
          </cell>
          <cell r="F184" t="str">
            <v>Nam</v>
          </cell>
        </row>
        <row r="185">
          <cell r="A185">
            <v>2020526326</v>
          </cell>
          <cell r="B185" t="str">
            <v>Nguyễn Thành</v>
          </cell>
          <cell r="C185" t="str">
            <v>Nam</v>
          </cell>
          <cell r="D185">
            <v>35113</v>
          </cell>
          <cell r="E185" t="str">
            <v>Hà Nội</v>
          </cell>
          <cell r="F185" t="str">
            <v>Nam</v>
          </cell>
        </row>
        <row r="186">
          <cell r="A186">
            <v>2021527301</v>
          </cell>
          <cell r="B186" t="str">
            <v>Lưu Phương</v>
          </cell>
          <cell r="C186" t="str">
            <v>Nam</v>
          </cell>
          <cell r="D186">
            <v>34760</v>
          </cell>
          <cell r="E186" t="str">
            <v>Đắk Lắk</v>
          </cell>
          <cell r="F186" t="str">
            <v>Nam</v>
          </cell>
        </row>
        <row r="187">
          <cell r="A187">
            <v>2020524693</v>
          </cell>
          <cell r="B187" t="str">
            <v>Nguyễn Anh</v>
          </cell>
          <cell r="C187" t="str">
            <v>Nga</v>
          </cell>
          <cell r="D187">
            <v>35263</v>
          </cell>
          <cell r="E187" t="str">
            <v>Quảng Nam</v>
          </cell>
          <cell r="F187" t="str">
            <v>Nữ</v>
          </cell>
        </row>
        <row r="188">
          <cell r="A188">
            <v>2020524853</v>
          </cell>
          <cell r="B188" t="str">
            <v>Cao Thị Hằng</v>
          </cell>
          <cell r="C188" t="str">
            <v>Nga</v>
          </cell>
          <cell r="D188">
            <v>35407</v>
          </cell>
          <cell r="E188" t="str">
            <v>Đắk Lắk</v>
          </cell>
          <cell r="F188" t="str">
            <v>Nữ</v>
          </cell>
        </row>
        <row r="189">
          <cell r="A189">
            <v>2020526247</v>
          </cell>
          <cell r="B189" t="str">
            <v>Nguyễn Thị Thiên</v>
          </cell>
          <cell r="C189" t="str">
            <v>Nga</v>
          </cell>
          <cell r="D189">
            <v>35011</v>
          </cell>
          <cell r="E189" t="str">
            <v>Quảng Nam</v>
          </cell>
          <cell r="F189" t="str">
            <v>Nữ</v>
          </cell>
        </row>
        <row r="190">
          <cell r="A190">
            <v>2020526417</v>
          </cell>
          <cell r="B190" t="str">
            <v>Trần Thị Quỳnh</v>
          </cell>
          <cell r="C190" t="str">
            <v>Nga</v>
          </cell>
          <cell r="D190">
            <v>35364</v>
          </cell>
          <cell r="E190" t="str">
            <v>Đắk Lắk</v>
          </cell>
          <cell r="F190" t="str">
            <v>Nữ</v>
          </cell>
        </row>
        <row r="191">
          <cell r="A191">
            <v>2020528000</v>
          </cell>
          <cell r="B191" t="str">
            <v>Tô Thị</v>
          </cell>
          <cell r="C191" t="str">
            <v>Nga</v>
          </cell>
          <cell r="D191">
            <v>35267</v>
          </cell>
          <cell r="E191" t="str">
            <v>Thanh Hóa</v>
          </cell>
          <cell r="F191" t="str">
            <v>Nữ</v>
          </cell>
        </row>
        <row r="192">
          <cell r="A192">
            <v>2021524706</v>
          </cell>
          <cell r="B192" t="str">
            <v>Ngô Thị Kiều</v>
          </cell>
          <cell r="C192" t="str">
            <v>Nga</v>
          </cell>
          <cell r="D192">
            <v>35139</v>
          </cell>
          <cell r="E192" t="str">
            <v>Quảng Nam</v>
          </cell>
          <cell r="F192" t="str">
            <v>Nữ</v>
          </cell>
        </row>
        <row r="193">
          <cell r="A193">
            <v>2020524599</v>
          </cell>
          <cell r="B193" t="str">
            <v>Nguyễn Khánh</v>
          </cell>
          <cell r="C193" t="str">
            <v>Ngân</v>
          </cell>
          <cell r="D193">
            <v>35259</v>
          </cell>
          <cell r="E193" t="str">
            <v>Đắk Lắk</v>
          </cell>
          <cell r="F193" t="str">
            <v>Nữ</v>
          </cell>
        </row>
        <row r="194">
          <cell r="A194">
            <v>2020525643</v>
          </cell>
          <cell r="B194" t="str">
            <v>Võ Thị Thúy</v>
          </cell>
          <cell r="C194" t="str">
            <v>Ngân</v>
          </cell>
          <cell r="D194">
            <v>35084</v>
          </cell>
          <cell r="E194" t="str">
            <v>Đắk Lắk</v>
          </cell>
          <cell r="F194" t="str">
            <v>Nữ</v>
          </cell>
        </row>
        <row r="195">
          <cell r="A195">
            <v>2020526348</v>
          </cell>
          <cell r="B195" t="str">
            <v>Huỳnh Châu</v>
          </cell>
          <cell r="C195" t="str">
            <v>Ngân</v>
          </cell>
          <cell r="D195">
            <v>35167</v>
          </cell>
          <cell r="E195" t="str">
            <v>Khánh Hòa</v>
          </cell>
          <cell r="F195" t="str">
            <v>Nữ</v>
          </cell>
        </row>
        <row r="196">
          <cell r="A196">
            <v>2020527097</v>
          </cell>
          <cell r="B196" t="str">
            <v>Đinh Thị Kim</v>
          </cell>
          <cell r="C196" t="str">
            <v>Ngân</v>
          </cell>
          <cell r="D196">
            <v>35156</v>
          </cell>
          <cell r="E196" t="str">
            <v>Quảng Nam</v>
          </cell>
          <cell r="F196" t="str">
            <v>Nữ</v>
          </cell>
        </row>
        <row r="197">
          <cell r="A197">
            <v>2020528297</v>
          </cell>
          <cell r="B197" t="str">
            <v>Trương Thị Mỹ</v>
          </cell>
          <cell r="C197" t="str">
            <v>Ngân</v>
          </cell>
          <cell r="D197">
            <v>35262</v>
          </cell>
          <cell r="E197" t="str">
            <v>Đắk Lắk</v>
          </cell>
          <cell r="F197" t="str">
            <v>Nữ</v>
          </cell>
        </row>
        <row r="198">
          <cell r="A198">
            <v>2021523694</v>
          </cell>
          <cell r="B198" t="str">
            <v>Trần Văn</v>
          </cell>
          <cell r="C198" t="str">
            <v>Nghĩa</v>
          </cell>
          <cell r="D198" t="e">
            <v>#N/A</v>
          </cell>
          <cell r="F198" t="str">
            <v>Nam</v>
          </cell>
        </row>
        <row r="199">
          <cell r="A199">
            <v>2021526347</v>
          </cell>
          <cell r="B199" t="str">
            <v>Nguyễn Nhân</v>
          </cell>
          <cell r="C199" t="str">
            <v>Nghĩa</v>
          </cell>
          <cell r="D199">
            <v>35401</v>
          </cell>
          <cell r="E199" t="str">
            <v>Đắk Lắk</v>
          </cell>
          <cell r="F199" t="str">
            <v>Nam</v>
          </cell>
        </row>
        <row r="200">
          <cell r="A200">
            <v>2020522781</v>
          </cell>
          <cell r="B200" t="str">
            <v>Ksor Nguyễn Thị Mỹ</v>
          </cell>
          <cell r="C200" t="str">
            <v>Ngọc</v>
          </cell>
          <cell r="D200">
            <v>34856</v>
          </cell>
          <cell r="E200" t="str">
            <v>Gia Lai</v>
          </cell>
          <cell r="F200" t="str">
            <v>Nữ</v>
          </cell>
        </row>
        <row r="201">
          <cell r="A201">
            <v>2020522827</v>
          </cell>
          <cell r="B201" t="str">
            <v>Trần Phan Tiểu</v>
          </cell>
          <cell r="C201" t="str">
            <v>Ngọc</v>
          </cell>
          <cell r="D201">
            <v>35372</v>
          </cell>
          <cell r="E201" t="str">
            <v>Bình Định</v>
          </cell>
          <cell r="F201" t="str">
            <v>Nữ</v>
          </cell>
        </row>
        <row r="202">
          <cell r="A202">
            <v>2020525588</v>
          </cell>
          <cell r="B202" t="str">
            <v>Lê Thị Mỹ</v>
          </cell>
          <cell r="C202" t="str">
            <v>Ngọc</v>
          </cell>
          <cell r="D202">
            <v>34759</v>
          </cell>
          <cell r="E202" t="str">
            <v>Đắk Lắk</v>
          </cell>
          <cell r="F202" t="str">
            <v>Nữ</v>
          </cell>
        </row>
        <row r="203">
          <cell r="A203">
            <v>2020527564</v>
          </cell>
          <cell r="B203" t="str">
            <v>Nguyễn Thị Hồng</v>
          </cell>
          <cell r="C203" t="str">
            <v>Ngọc</v>
          </cell>
          <cell r="D203">
            <v>35312</v>
          </cell>
          <cell r="E203" t="str">
            <v>Đắk Lắk</v>
          </cell>
          <cell r="F203" t="str">
            <v>Nữ</v>
          </cell>
        </row>
        <row r="204">
          <cell r="A204">
            <v>1921524635</v>
          </cell>
          <cell r="B204" t="str">
            <v>Nguyễn Duy</v>
          </cell>
          <cell r="C204" t="str">
            <v>Nguyên</v>
          </cell>
          <cell r="D204">
            <v>34933</v>
          </cell>
          <cell r="E204" t="str">
            <v>Quảng Nam -Đà Nẵng</v>
          </cell>
          <cell r="F204" t="str">
            <v>Nam</v>
          </cell>
        </row>
        <row r="205">
          <cell r="A205">
            <v>2020522818</v>
          </cell>
          <cell r="B205" t="str">
            <v>Lê Thảo</v>
          </cell>
          <cell r="C205" t="str">
            <v>Nguyên</v>
          </cell>
          <cell r="D205">
            <v>35322</v>
          </cell>
          <cell r="E205" t="str">
            <v>Lâm Đồng</v>
          </cell>
          <cell r="F205" t="str">
            <v>Nữ</v>
          </cell>
        </row>
        <row r="206">
          <cell r="A206">
            <v>2020523482</v>
          </cell>
          <cell r="B206" t="str">
            <v>Phan Thảo</v>
          </cell>
          <cell r="C206" t="str">
            <v>Nguyên</v>
          </cell>
          <cell r="D206">
            <v>34694</v>
          </cell>
          <cell r="E206" t="str">
            <v>TT Huế</v>
          </cell>
          <cell r="F206" t="str">
            <v>Nữ</v>
          </cell>
        </row>
        <row r="207">
          <cell r="A207">
            <v>2020526382</v>
          </cell>
          <cell r="B207" t="str">
            <v>Phùng Thị</v>
          </cell>
          <cell r="C207" t="str">
            <v>Nguyên</v>
          </cell>
          <cell r="D207">
            <v>35318</v>
          </cell>
          <cell r="E207" t="str">
            <v>Quảng Nam</v>
          </cell>
          <cell r="F207" t="str">
            <v>Nữ</v>
          </cell>
        </row>
        <row r="208">
          <cell r="A208">
            <v>2021523336</v>
          </cell>
          <cell r="B208" t="str">
            <v>Nguyễn Khánh</v>
          </cell>
          <cell r="C208" t="str">
            <v>Nguyên</v>
          </cell>
          <cell r="D208">
            <v>35311</v>
          </cell>
          <cell r="E208" t="str">
            <v>Đà Nẵng</v>
          </cell>
          <cell r="F208" t="str">
            <v>Nam</v>
          </cell>
        </row>
        <row r="209">
          <cell r="A209">
            <v>1920524864</v>
          </cell>
          <cell r="B209" t="str">
            <v>Phạm Thị</v>
          </cell>
          <cell r="C209" t="str">
            <v>Nguyệt</v>
          </cell>
          <cell r="D209">
            <v>34717</v>
          </cell>
          <cell r="F209" t="str">
            <v>Nữ</v>
          </cell>
        </row>
        <row r="210">
          <cell r="A210">
            <v>2021526165</v>
          </cell>
          <cell r="B210" t="str">
            <v>Hoàng Minh</v>
          </cell>
          <cell r="C210" t="str">
            <v>Nhật</v>
          </cell>
          <cell r="D210">
            <v>34777</v>
          </cell>
          <cell r="E210" t="str">
            <v>Nam Định</v>
          </cell>
          <cell r="F210" t="str">
            <v>Nam</v>
          </cell>
        </row>
        <row r="211">
          <cell r="A211">
            <v>2020523879</v>
          </cell>
          <cell r="B211" t="str">
            <v>Hồ Thị Hiền</v>
          </cell>
          <cell r="C211" t="str">
            <v>Nhi</v>
          </cell>
          <cell r="D211">
            <v>35345</v>
          </cell>
          <cell r="E211" t="str">
            <v>Đắk Lắk</v>
          </cell>
          <cell r="F211" t="str">
            <v>Nữ</v>
          </cell>
        </row>
        <row r="212">
          <cell r="A212">
            <v>2020524400</v>
          </cell>
          <cell r="B212" t="str">
            <v>Hà Bảo</v>
          </cell>
          <cell r="C212" t="str">
            <v>Nhi</v>
          </cell>
          <cell r="D212">
            <v>35095</v>
          </cell>
          <cell r="E212" t="str">
            <v>Quảng Nam</v>
          </cell>
          <cell r="F212" t="str">
            <v>Nữ</v>
          </cell>
        </row>
        <row r="213">
          <cell r="A213">
            <v>2020525786</v>
          </cell>
          <cell r="B213" t="str">
            <v>Đặng Tiểu</v>
          </cell>
          <cell r="C213" t="str">
            <v>Nhi</v>
          </cell>
          <cell r="D213">
            <v>34172</v>
          </cell>
          <cell r="E213" t="str">
            <v>Khánh Hòa</v>
          </cell>
          <cell r="F213" t="str">
            <v>Nữ</v>
          </cell>
        </row>
        <row r="214">
          <cell r="A214">
            <v>2020525908</v>
          </cell>
          <cell r="B214" t="str">
            <v>Nguyễn Thị Thùy</v>
          </cell>
          <cell r="C214" t="str">
            <v>Nhi</v>
          </cell>
          <cell r="D214">
            <v>34721</v>
          </cell>
          <cell r="E214" t="str">
            <v>TT Huế</v>
          </cell>
          <cell r="F214" t="str">
            <v>Nữ</v>
          </cell>
        </row>
        <row r="215">
          <cell r="A215">
            <v>2020524335</v>
          </cell>
          <cell r="B215" t="str">
            <v>Nguyễn Đỗ Quỳnh</v>
          </cell>
          <cell r="C215" t="str">
            <v>Như</v>
          </cell>
          <cell r="D215">
            <v>35075</v>
          </cell>
          <cell r="E215" t="str">
            <v>Đà Nẵng</v>
          </cell>
          <cell r="F215" t="str">
            <v>Nữ</v>
          </cell>
        </row>
        <row r="216">
          <cell r="A216">
            <v>2020526302</v>
          </cell>
          <cell r="B216" t="str">
            <v>Lê Thị Quỳnh</v>
          </cell>
          <cell r="C216" t="str">
            <v>Như</v>
          </cell>
          <cell r="D216">
            <v>35296</v>
          </cell>
          <cell r="E216" t="str">
            <v>Quảng Nam</v>
          </cell>
          <cell r="F216" t="str">
            <v>Nữ</v>
          </cell>
        </row>
        <row r="217">
          <cell r="A217">
            <v>2020526606</v>
          </cell>
          <cell r="B217" t="str">
            <v>Phạm Quỳnh</v>
          </cell>
          <cell r="C217" t="str">
            <v>Như</v>
          </cell>
          <cell r="D217">
            <v>35172</v>
          </cell>
          <cell r="F217" t="str">
            <v>Nữ</v>
          </cell>
          <cell r="G217" t="str">
            <v>Học lại K21</v>
          </cell>
        </row>
        <row r="218">
          <cell r="A218">
            <v>2020523927</v>
          </cell>
          <cell r="B218" t="str">
            <v>Nguyễn Hoàng Cẩm</v>
          </cell>
          <cell r="C218" t="str">
            <v>Nhung</v>
          </cell>
          <cell r="D218">
            <v>35248</v>
          </cell>
          <cell r="E218" t="str">
            <v>TT Huế</v>
          </cell>
          <cell r="F218" t="str">
            <v>Nữ</v>
          </cell>
        </row>
        <row r="219">
          <cell r="A219">
            <v>2020525589</v>
          </cell>
          <cell r="B219" t="str">
            <v>Võ Thị Tuyết</v>
          </cell>
          <cell r="C219" t="str">
            <v>Nhung</v>
          </cell>
          <cell r="D219">
            <v>35092</v>
          </cell>
          <cell r="E219" t="str">
            <v>Bình Định</v>
          </cell>
          <cell r="F219" t="str">
            <v>Nữ</v>
          </cell>
        </row>
        <row r="220">
          <cell r="A220">
            <v>2020528318</v>
          </cell>
          <cell r="B220" t="str">
            <v>Mai Thị Hồng</v>
          </cell>
          <cell r="C220" t="str">
            <v>Nhung</v>
          </cell>
          <cell r="D220">
            <v>35184</v>
          </cell>
          <cell r="E220" t="str">
            <v>Bình Định</v>
          </cell>
          <cell r="F220" t="str">
            <v>Nữ</v>
          </cell>
        </row>
        <row r="221">
          <cell r="A221">
            <v>2020523676</v>
          </cell>
          <cell r="B221" t="str">
            <v>Huỳnh Thị Thùy</v>
          </cell>
          <cell r="C221" t="str">
            <v>Ni</v>
          </cell>
          <cell r="D221">
            <v>35362</v>
          </cell>
          <cell r="E221" t="str">
            <v>Đà Nẵng</v>
          </cell>
          <cell r="F221" t="str">
            <v>Nữ</v>
          </cell>
        </row>
        <row r="222">
          <cell r="A222">
            <v>2020526558</v>
          </cell>
          <cell r="B222" t="str">
            <v>Trần Thị My</v>
          </cell>
          <cell r="C222" t="str">
            <v>Nu</v>
          </cell>
          <cell r="D222">
            <v>35267</v>
          </cell>
          <cell r="E222" t="str">
            <v>TT Huế</v>
          </cell>
          <cell r="F222" t="str">
            <v>Nữ</v>
          </cell>
        </row>
        <row r="223">
          <cell r="A223">
            <v>2020527522</v>
          </cell>
          <cell r="B223" t="str">
            <v>Nguyễn Thị</v>
          </cell>
          <cell r="C223" t="str">
            <v>Nữ</v>
          </cell>
          <cell r="D223">
            <v>35203</v>
          </cell>
          <cell r="E223" t="str">
            <v>Đắk Lắk</v>
          </cell>
          <cell r="F223" t="str">
            <v>Nữ</v>
          </cell>
        </row>
        <row r="224">
          <cell r="A224">
            <v>2020516775</v>
          </cell>
          <cell r="B224" t="str">
            <v>Nguyễn Thị Thu</v>
          </cell>
          <cell r="C224" t="str">
            <v>Oanh</v>
          </cell>
          <cell r="D224">
            <v>33861</v>
          </cell>
          <cell r="E224" t="str">
            <v>Đà Nẵng</v>
          </cell>
          <cell r="F224" t="str">
            <v>Nữ</v>
          </cell>
        </row>
        <row r="225">
          <cell r="A225">
            <v>2020523370</v>
          </cell>
          <cell r="B225" t="str">
            <v>Lê Nguyễn Hoàng</v>
          </cell>
          <cell r="C225" t="str">
            <v>Oanh</v>
          </cell>
          <cell r="D225">
            <v>35427</v>
          </cell>
          <cell r="E225" t="str">
            <v>Gia Lai</v>
          </cell>
          <cell r="F225" t="str">
            <v>Nữ</v>
          </cell>
        </row>
        <row r="226">
          <cell r="A226">
            <v>2021526196</v>
          </cell>
          <cell r="B226" t="str">
            <v>Nguyễn Văn</v>
          </cell>
          <cell r="C226" t="str">
            <v>Pháp</v>
          </cell>
          <cell r="D226">
            <v>35348</v>
          </cell>
          <cell r="E226" t="str">
            <v>Hà Tĩnh</v>
          </cell>
          <cell r="F226" t="str">
            <v>Nam</v>
          </cell>
        </row>
        <row r="227">
          <cell r="A227">
            <v>2020522721</v>
          </cell>
          <cell r="B227" t="str">
            <v>Nguyễn Ngọc</v>
          </cell>
          <cell r="C227" t="str">
            <v>Phát</v>
          </cell>
          <cell r="D227">
            <v>35169</v>
          </cell>
          <cell r="E227" t="str">
            <v>Bình Định</v>
          </cell>
          <cell r="F227" t="str">
            <v>Nam</v>
          </cell>
        </row>
        <row r="228">
          <cell r="A228">
            <v>2020522819</v>
          </cell>
          <cell r="B228" t="str">
            <v>Nguyễn Hoài</v>
          </cell>
          <cell r="C228" t="str">
            <v>Phong</v>
          </cell>
          <cell r="D228">
            <v>35373</v>
          </cell>
          <cell r="E228" t="str">
            <v>Khánh Hòa</v>
          </cell>
          <cell r="F228" t="str">
            <v>Nam</v>
          </cell>
        </row>
        <row r="229">
          <cell r="A229">
            <v>2020522811</v>
          </cell>
          <cell r="B229" t="str">
            <v>Trần Việt</v>
          </cell>
          <cell r="C229" t="str">
            <v>Phú</v>
          </cell>
          <cell r="D229">
            <v>34081</v>
          </cell>
          <cell r="F229" t="str">
            <v>Nam</v>
          </cell>
        </row>
        <row r="230">
          <cell r="A230">
            <v>2021524763</v>
          </cell>
          <cell r="B230" t="str">
            <v>Dương Phan Kim</v>
          </cell>
          <cell r="C230" t="str">
            <v>Phú</v>
          </cell>
          <cell r="D230">
            <v>35328</v>
          </cell>
          <cell r="E230" t="str">
            <v>Quảng Nam</v>
          </cell>
          <cell r="F230" t="str">
            <v>Nữ</v>
          </cell>
        </row>
        <row r="231">
          <cell r="A231">
            <v>2020522722</v>
          </cell>
          <cell r="B231" t="str">
            <v>Nguyễn Thanh</v>
          </cell>
          <cell r="C231" t="str">
            <v>Phúc</v>
          </cell>
          <cell r="D231">
            <v>34844</v>
          </cell>
          <cell r="E231" t="str">
            <v>Gia Lai</v>
          </cell>
          <cell r="F231" t="str">
            <v>Nam</v>
          </cell>
        </row>
        <row r="232">
          <cell r="A232">
            <v>2020523396</v>
          </cell>
          <cell r="B232" t="str">
            <v>Lê Thị Hồng</v>
          </cell>
          <cell r="C232" t="str">
            <v>Phúc</v>
          </cell>
          <cell r="D232">
            <v>35093</v>
          </cell>
          <cell r="E232" t="str">
            <v>Đà Nẵng</v>
          </cell>
          <cell r="F232" t="str">
            <v>Nữ</v>
          </cell>
        </row>
        <row r="233">
          <cell r="A233">
            <v>2020525649</v>
          </cell>
          <cell r="B233" t="str">
            <v>Nguyễn Thị</v>
          </cell>
          <cell r="C233" t="str">
            <v>Phúc</v>
          </cell>
          <cell r="D233">
            <v>34940</v>
          </cell>
          <cell r="E233" t="str">
            <v>Gia Lai</v>
          </cell>
          <cell r="F233" t="str">
            <v>Nữ</v>
          </cell>
        </row>
        <row r="234">
          <cell r="A234">
            <v>2021520643</v>
          </cell>
          <cell r="B234" t="str">
            <v>Nguyễn Lê Hữu</v>
          </cell>
          <cell r="C234" t="str">
            <v>Phúc</v>
          </cell>
          <cell r="D234">
            <v>35375</v>
          </cell>
          <cell r="E234" t="str">
            <v>Gia Lai</v>
          </cell>
          <cell r="F234" t="str">
            <v>Nam</v>
          </cell>
        </row>
        <row r="235">
          <cell r="A235">
            <v>2020524260</v>
          </cell>
          <cell r="B235" t="str">
            <v>Đàm Long Lê Thiện</v>
          </cell>
          <cell r="C235" t="str">
            <v>Phước</v>
          </cell>
          <cell r="D235">
            <v>35121</v>
          </cell>
          <cell r="F235" t="str">
            <v>Nam</v>
          </cell>
          <cell r="G235" t="str">
            <v>Học lại K21</v>
          </cell>
        </row>
        <row r="236">
          <cell r="A236">
            <v>2021527692</v>
          </cell>
          <cell r="B236" t="str">
            <v>Đặng Tiến</v>
          </cell>
          <cell r="C236" t="str">
            <v>Phước</v>
          </cell>
          <cell r="D236">
            <v>34498</v>
          </cell>
          <cell r="E236" t="str">
            <v>Đắk Lắk</v>
          </cell>
          <cell r="F236" t="str">
            <v>Nam</v>
          </cell>
        </row>
        <row r="237">
          <cell r="A237">
            <v>2020523391</v>
          </cell>
          <cell r="B237" t="str">
            <v>Nguyễn Hoàng Mai</v>
          </cell>
          <cell r="C237" t="str">
            <v>Phương</v>
          </cell>
          <cell r="D237">
            <v>35325</v>
          </cell>
          <cell r="E237" t="str">
            <v>Kon Tum</v>
          </cell>
          <cell r="F237" t="str">
            <v>Nữ</v>
          </cell>
        </row>
        <row r="238">
          <cell r="A238">
            <v>2020523685</v>
          </cell>
          <cell r="B238" t="str">
            <v>Nguyễn Thị Hà</v>
          </cell>
          <cell r="C238" t="str">
            <v>Phương</v>
          </cell>
          <cell r="D238">
            <v>35153</v>
          </cell>
          <cell r="E238" t="str">
            <v>Đà Nẵng</v>
          </cell>
          <cell r="F238" t="str">
            <v>Nữ</v>
          </cell>
        </row>
        <row r="239">
          <cell r="A239">
            <v>2020526250</v>
          </cell>
          <cell r="B239" t="str">
            <v>Bùi Nguyễn Minh</v>
          </cell>
          <cell r="C239" t="str">
            <v>Phương</v>
          </cell>
          <cell r="D239">
            <v>35326</v>
          </cell>
          <cell r="E239" t="str">
            <v>Đà Nẵng</v>
          </cell>
          <cell r="F239" t="str">
            <v>Nữ</v>
          </cell>
        </row>
        <row r="240">
          <cell r="A240">
            <v>2020526588</v>
          </cell>
          <cell r="B240" t="str">
            <v>Đặng Thị Minh</v>
          </cell>
          <cell r="C240" t="str">
            <v>Phương</v>
          </cell>
          <cell r="D240">
            <v>35319</v>
          </cell>
          <cell r="E240" t="str">
            <v>Gia Lai</v>
          </cell>
          <cell r="F240" t="str">
            <v>Nữ</v>
          </cell>
        </row>
        <row r="241">
          <cell r="A241">
            <v>2020528023</v>
          </cell>
          <cell r="B241" t="str">
            <v>Nguyễn Trần Diệu</v>
          </cell>
          <cell r="C241" t="str">
            <v>Phương</v>
          </cell>
          <cell r="D241">
            <v>35065</v>
          </cell>
          <cell r="E241" t="str">
            <v>Đắk Lắk</v>
          </cell>
          <cell r="F241" t="str">
            <v>Nữ</v>
          </cell>
        </row>
        <row r="242">
          <cell r="A242">
            <v>2021526103</v>
          </cell>
          <cell r="B242" t="str">
            <v>Võ Hồng</v>
          </cell>
          <cell r="C242" t="str">
            <v>Phương</v>
          </cell>
          <cell r="D242">
            <v>34875</v>
          </cell>
          <cell r="E242" t="str">
            <v>Quảng Ngãi</v>
          </cell>
          <cell r="F242" t="str">
            <v>Nam</v>
          </cell>
        </row>
        <row r="243">
          <cell r="A243">
            <v>1920267992</v>
          </cell>
          <cell r="B243" t="str">
            <v>Huỳnh Thị Yến</v>
          </cell>
          <cell r="C243" t="str">
            <v>Phượng</v>
          </cell>
          <cell r="D243">
            <v>34978</v>
          </cell>
          <cell r="E243" t="str">
            <v>Quảng Nam</v>
          </cell>
          <cell r="F243" t="str">
            <v>Nữ</v>
          </cell>
        </row>
        <row r="244">
          <cell r="A244">
            <v>1921524644</v>
          </cell>
          <cell r="B244" t="str">
            <v>Trần Hồng</v>
          </cell>
          <cell r="C244" t="str">
            <v>Quân</v>
          </cell>
          <cell r="D244">
            <v>34882</v>
          </cell>
          <cell r="F244" t="str">
            <v>Nam</v>
          </cell>
          <cell r="G244" t="str">
            <v>Học lại K21</v>
          </cell>
        </row>
        <row r="245">
          <cell r="A245">
            <v>2020524110</v>
          </cell>
          <cell r="B245" t="str">
            <v>Trần Văn</v>
          </cell>
          <cell r="C245" t="str">
            <v>Quang</v>
          </cell>
          <cell r="D245">
            <v>35210</v>
          </cell>
          <cell r="F245" t="str">
            <v>Nam</v>
          </cell>
          <cell r="G245" t="str">
            <v>Chuyển khoa K22</v>
          </cell>
        </row>
        <row r="246">
          <cell r="A246">
            <v>2021526851</v>
          </cell>
          <cell r="B246" t="str">
            <v>Võ Đại</v>
          </cell>
          <cell r="C246" t="str">
            <v>Quốc</v>
          </cell>
          <cell r="D246">
            <v>35173</v>
          </cell>
          <cell r="E246" t="str">
            <v>Gia Lai</v>
          </cell>
          <cell r="F246" t="str">
            <v>Nam</v>
          </cell>
        </row>
        <row r="247">
          <cell r="A247">
            <v>2021527315</v>
          </cell>
          <cell r="B247" t="str">
            <v>Phạm Phú</v>
          </cell>
          <cell r="C247" t="str">
            <v>Quý</v>
          </cell>
          <cell r="D247">
            <v>35319</v>
          </cell>
          <cell r="E247" t="str">
            <v>Quảng Trị</v>
          </cell>
          <cell r="F247" t="str">
            <v>Nam</v>
          </cell>
        </row>
        <row r="248">
          <cell r="A248">
            <v>2020510827</v>
          </cell>
          <cell r="B248" t="str">
            <v>Trần Thị Ảnh</v>
          </cell>
          <cell r="C248" t="str">
            <v>Quyền</v>
          </cell>
          <cell r="D248">
            <v>35428</v>
          </cell>
          <cell r="E248" t="str">
            <v>Đà Nẵng</v>
          </cell>
          <cell r="F248" t="str">
            <v>Nữ</v>
          </cell>
        </row>
        <row r="249">
          <cell r="A249">
            <v>2020524463</v>
          </cell>
          <cell r="B249" t="str">
            <v>Kiều Ngọc</v>
          </cell>
          <cell r="C249" t="str">
            <v>Quỳnh</v>
          </cell>
          <cell r="D249">
            <v>35275</v>
          </cell>
          <cell r="E249" t="str">
            <v>Đắk Lắk</v>
          </cell>
          <cell r="F249" t="str">
            <v>Nữ</v>
          </cell>
        </row>
        <row r="250">
          <cell r="A250">
            <v>2020524803</v>
          </cell>
          <cell r="B250" t="str">
            <v>Âu Hồ Trúc</v>
          </cell>
          <cell r="C250" t="str">
            <v>Quỳnh</v>
          </cell>
          <cell r="D250">
            <v>35150</v>
          </cell>
          <cell r="E250" t="str">
            <v>Gia Lai</v>
          </cell>
          <cell r="F250" t="str">
            <v>Nữ</v>
          </cell>
        </row>
        <row r="251">
          <cell r="A251">
            <v>2020525839</v>
          </cell>
          <cell r="B251" t="str">
            <v>Phạm Thị Lệ</v>
          </cell>
          <cell r="C251" t="str">
            <v>Quỳnh</v>
          </cell>
          <cell r="D251">
            <v>34939</v>
          </cell>
          <cell r="E251" t="str">
            <v>Đắk Lắk</v>
          </cell>
          <cell r="F251" t="str">
            <v>Nữ</v>
          </cell>
        </row>
        <row r="252">
          <cell r="A252">
            <v>2020525919</v>
          </cell>
          <cell r="B252" t="str">
            <v>Hồ Tiểu</v>
          </cell>
          <cell r="C252" t="str">
            <v>Quỳnh</v>
          </cell>
          <cell r="D252">
            <v>35222</v>
          </cell>
          <cell r="E252" t="str">
            <v>Bình Định</v>
          </cell>
          <cell r="F252" t="str">
            <v>Nữ</v>
          </cell>
        </row>
        <row r="253">
          <cell r="A253">
            <v>2020527748</v>
          </cell>
          <cell r="B253" t="str">
            <v>Trương Thị Lệ</v>
          </cell>
          <cell r="C253" t="str">
            <v>Quỳnh</v>
          </cell>
          <cell r="D253">
            <v>34988</v>
          </cell>
          <cell r="E253" t="str">
            <v>Quảng Trị</v>
          </cell>
          <cell r="F253" t="str">
            <v>Nữ</v>
          </cell>
        </row>
        <row r="254">
          <cell r="A254">
            <v>2020528005</v>
          </cell>
          <cell r="B254" t="str">
            <v>Lê Thùy Bảo</v>
          </cell>
          <cell r="C254" t="str">
            <v>Quỳnh</v>
          </cell>
          <cell r="D254">
            <v>35007</v>
          </cell>
          <cell r="E254" t="str">
            <v>Lâm Đồng</v>
          </cell>
          <cell r="F254" t="str">
            <v>Nữ</v>
          </cell>
        </row>
        <row r="255">
          <cell r="A255">
            <v>2021527960</v>
          </cell>
          <cell r="B255" t="str">
            <v>Võ Ngọc</v>
          </cell>
          <cell r="C255" t="str">
            <v>Rơ</v>
          </cell>
          <cell r="D255">
            <v>35279</v>
          </cell>
          <cell r="F255" t="str">
            <v>Nam</v>
          </cell>
          <cell r="G255" t="str">
            <v>Chuyển ngành</v>
          </cell>
        </row>
        <row r="256">
          <cell r="A256">
            <v>2020522757</v>
          </cell>
          <cell r="B256" t="str">
            <v>Nguyễn Thị Thanh</v>
          </cell>
          <cell r="C256" t="str">
            <v>Sang</v>
          </cell>
          <cell r="D256">
            <v>35236</v>
          </cell>
          <cell r="E256" t="str">
            <v>Bình Định</v>
          </cell>
          <cell r="F256" t="str">
            <v>Nữ</v>
          </cell>
        </row>
        <row r="257">
          <cell r="A257">
            <v>2021520637</v>
          </cell>
          <cell r="B257" t="str">
            <v>Trần Văn</v>
          </cell>
          <cell r="C257" t="str">
            <v>Sĩ</v>
          </cell>
          <cell r="D257">
            <v>35409</v>
          </cell>
          <cell r="E257" t="str">
            <v>Đà Nẵng</v>
          </cell>
          <cell r="F257" t="str">
            <v>Nam</v>
          </cell>
        </row>
        <row r="258">
          <cell r="A258">
            <v>2021520889</v>
          </cell>
          <cell r="B258" t="str">
            <v>Vũ Duy</v>
          </cell>
          <cell r="C258" t="str">
            <v>Sơn</v>
          </cell>
          <cell r="D258">
            <v>35327</v>
          </cell>
          <cell r="E258" t="str">
            <v>Gia Lai</v>
          </cell>
          <cell r="F258" t="str">
            <v>Nam</v>
          </cell>
        </row>
        <row r="259">
          <cell r="A259">
            <v>2021523353</v>
          </cell>
          <cell r="B259" t="str">
            <v>Tạ Thanh</v>
          </cell>
          <cell r="C259" t="str">
            <v>Sơn</v>
          </cell>
          <cell r="D259">
            <v>35086</v>
          </cell>
          <cell r="E259" t="str">
            <v>Quảng Ngãi</v>
          </cell>
          <cell r="F259" t="str">
            <v>Nam</v>
          </cell>
        </row>
        <row r="260">
          <cell r="A260">
            <v>2020523410</v>
          </cell>
          <cell r="B260" t="str">
            <v>Văn Thị</v>
          </cell>
          <cell r="C260" t="str">
            <v>Sương</v>
          </cell>
          <cell r="D260">
            <v>35162</v>
          </cell>
          <cell r="E260" t="str">
            <v>Quảng Nam</v>
          </cell>
          <cell r="F260" t="str">
            <v>Nữ</v>
          </cell>
        </row>
        <row r="261">
          <cell r="A261">
            <v>2020526191</v>
          </cell>
          <cell r="B261" t="str">
            <v>Nguyễn Thị Minh</v>
          </cell>
          <cell r="C261" t="str">
            <v>Sương</v>
          </cell>
          <cell r="D261">
            <v>35196</v>
          </cell>
          <cell r="E261" t="str">
            <v>Đắk Lắk</v>
          </cell>
          <cell r="F261" t="str">
            <v>Nữ</v>
          </cell>
        </row>
        <row r="262">
          <cell r="A262">
            <v>2020527184</v>
          </cell>
          <cell r="B262" t="str">
            <v>Trương Thị Thu</v>
          </cell>
          <cell r="C262" t="str">
            <v>Sương</v>
          </cell>
          <cell r="D262">
            <v>35124</v>
          </cell>
          <cell r="E262" t="str">
            <v>Đà Nẵng</v>
          </cell>
          <cell r="F262" t="str">
            <v>Nữ</v>
          </cell>
        </row>
        <row r="263">
          <cell r="A263">
            <v>2021528251</v>
          </cell>
          <cell r="B263" t="str">
            <v>Phan Tấn</v>
          </cell>
          <cell r="C263" t="str">
            <v>Tài</v>
          </cell>
          <cell r="D263">
            <v>35107</v>
          </cell>
          <cell r="E263" t="str">
            <v>Đắk Lắk</v>
          </cell>
          <cell r="F263" t="str">
            <v>Nam</v>
          </cell>
        </row>
        <row r="264">
          <cell r="A264">
            <v>2020520600</v>
          </cell>
          <cell r="B264" t="str">
            <v>Hoàng Thị Minh</v>
          </cell>
          <cell r="C264" t="str">
            <v>Tâm</v>
          </cell>
          <cell r="D264">
            <v>35275</v>
          </cell>
          <cell r="E264" t="str">
            <v>Đắk Lắk</v>
          </cell>
          <cell r="F264" t="str">
            <v>Nữ</v>
          </cell>
        </row>
        <row r="265">
          <cell r="A265">
            <v>2020522759</v>
          </cell>
          <cell r="B265" t="str">
            <v>Lê Thị Thanh</v>
          </cell>
          <cell r="C265" t="str">
            <v>Tâm</v>
          </cell>
          <cell r="D265">
            <v>35136</v>
          </cell>
          <cell r="E265" t="str">
            <v>Gia Lai</v>
          </cell>
          <cell r="F265" t="str">
            <v>Nữ</v>
          </cell>
        </row>
        <row r="266">
          <cell r="A266">
            <v>2020525055</v>
          </cell>
          <cell r="B266" t="str">
            <v>Nguyễn Thị Băng</v>
          </cell>
          <cell r="C266" t="str">
            <v>Tâm</v>
          </cell>
          <cell r="D266">
            <v>34680</v>
          </cell>
          <cell r="E266" t="str">
            <v>Quảng Nam</v>
          </cell>
          <cell r="F266" t="str">
            <v>Nữ</v>
          </cell>
        </row>
        <row r="267">
          <cell r="A267">
            <v>2021523357</v>
          </cell>
          <cell r="B267" t="str">
            <v>Phạm Bá</v>
          </cell>
          <cell r="C267" t="str">
            <v>Tân</v>
          </cell>
          <cell r="D267" t="e">
            <v>#N/A</v>
          </cell>
          <cell r="F267" t="str">
            <v>Nam</v>
          </cell>
        </row>
        <row r="268">
          <cell r="A268">
            <v>2021523639</v>
          </cell>
          <cell r="B268" t="str">
            <v>Nguyễn Cao Nhật</v>
          </cell>
          <cell r="C268" t="str">
            <v>Tân</v>
          </cell>
          <cell r="D268">
            <v>34108</v>
          </cell>
          <cell r="E268" t="str">
            <v>TT Huế</v>
          </cell>
          <cell r="F268" t="str">
            <v>Nam</v>
          </cell>
        </row>
        <row r="269">
          <cell r="A269">
            <v>2021528120</v>
          </cell>
          <cell r="B269" t="str">
            <v>Võ Hoàng</v>
          </cell>
          <cell r="C269" t="str">
            <v>Tây</v>
          </cell>
          <cell r="D269">
            <v>35210</v>
          </cell>
          <cell r="E269" t="str">
            <v>Gia Lai</v>
          </cell>
          <cell r="F269" t="str">
            <v>Nam</v>
          </cell>
        </row>
        <row r="270">
          <cell r="A270">
            <v>1921527899</v>
          </cell>
          <cell r="B270" t="str">
            <v>Tô Ngọc</v>
          </cell>
          <cell r="C270" t="str">
            <v>Thái</v>
          </cell>
          <cell r="D270">
            <v>34904</v>
          </cell>
          <cell r="F270" t="str">
            <v>Nam</v>
          </cell>
          <cell r="G270" t="str">
            <v>Học lại K22</v>
          </cell>
        </row>
        <row r="271">
          <cell r="A271">
            <v>1921529032</v>
          </cell>
          <cell r="B271" t="str">
            <v>Nguyễn Văn Hồng</v>
          </cell>
          <cell r="C271" t="str">
            <v>Thái</v>
          </cell>
          <cell r="D271">
            <v>35047</v>
          </cell>
          <cell r="F271" t="str">
            <v>Nam</v>
          </cell>
        </row>
        <row r="272">
          <cell r="A272">
            <v>2021526575</v>
          </cell>
          <cell r="B272" t="str">
            <v>Lê Hồng</v>
          </cell>
          <cell r="C272" t="str">
            <v>Thái</v>
          </cell>
          <cell r="D272" t="e">
            <v>#N/A</v>
          </cell>
          <cell r="E272" t="str">
            <v>Đắk Lắk</v>
          </cell>
          <cell r="F272" t="str">
            <v>Nam</v>
          </cell>
        </row>
        <row r="273">
          <cell r="A273">
            <v>2021528066</v>
          </cell>
          <cell r="B273" t="str">
            <v>Trần Văn</v>
          </cell>
          <cell r="C273" t="str">
            <v>Thái</v>
          </cell>
          <cell r="D273">
            <v>35415</v>
          </cell>
          <cell r="E273" t="str">
            <v>Quảng Nam</v>
          </cell>
          <cell r="F273" t="str">
            <v>Nam</v>
          </cell>
        </row>
        <row r="274">
          <cell r="A274">
            <v>2020524083</v>
          </cell>
          <cell r="B274" t="str">
            <v>Hoàng Hồng</v>
          </cell>
          <cell r="C274" t="str">
            <v>Thắm</v>
          </cell>
          <cell r="D274">
            <v>35163</v>
          </cell>
          <cell r="E274" t="str">
            <v>Quảng Trị</v>
          </cell>
          <cell r="F274" t="str">
            <v>Nữ</v>
          </cell>
        </row>
        <row r="275">
          <cell r="A275">
            <v>2021526412</v>
          </cell>
          <cell r="B275" t="str">
            <v>Nguyễn Lương</v>
          </cell>
          <cell r="C275" t="str">
            <v>Thắng</v>
          </cell>
          <cell r="D275">
            <v>34768</v>
          </cell>
          <cell r="E275" t="str">
            <v>Đà Nẵng</v>
          </cell>
          <cell r="F275" t="str">
            <v>Nam</v>
          </cell>
        </row>
        <row r="276">
          <cell r="A276">
            <v>2021527749</v>
          </cell>
          <cell r="B276" t="str">
            <v>Nguyễn Thanh</v>
          </cell>
          <cell r="C276" t="str">
            <v>Thắng</v>
          </cell>
          <cell r="D276">
            <v>34337</v>
          </cell>
          <cell r="E276" t="str">
            <v>Thanh Hóa</v>
          </cell>
          <cell r="F276" t="str">
            <v>Nam</v>
          </cell>
        </row>
        <row r="277">
          <cell r="A277">
            <v>2020523681</v>
          </cell>
          <cell r="B277" t="str">
            <v>Huyền Tôn Nữ Phương</v>
          </cell>
          <cell r="C277" t="str">
            <v>Thanh</v>
          </cell>
          <cell r="D277">
            <v>34502</v>
          </cell>
          <cell r="E277" t="str">
            <v>TT Huế</v>
          </cell>
          <cell r="F277" t="str">
            <v>Nữ</v>
          </cell>
        </row>
        <row r="278">
          <cell r="A278">
            <v>2020524801</v>
          </cell>
          <cell r="B278" t="str">
            <v>Ngô Thị Thanh</v>
          </cell>
          <cell r="C278" t="str">
            <v>Thanh</v>
          </cell>
          <cell r="D278">
            <v>35096</v>
          </cell>
          <cell r="E278" t="str">
            <v>Bình Định</v>
          </cell>
          <cell r="F278" t="str">
            <v>Nữ</v>
          </cell>
        </row>
        <row r="279">
          <cell r="A279">
            <v>2021524789</v>
          </cell>
          <cell r="B279" t="str">
            <v>Hồ Văn</v>
          </cell>
          <cell r="C279" t="str">
            <v>Thành</v>
          </cell>
          <cell r="D279">
            <v>35254</v>
          </cell>
          <cell r="E279" t="str">
            <v>Đà Nẵng</v>
          </cell>
          <cell r="F279" t="str">
            <v>Nam</v>
          </cell>
        </row>
        <row r="280">
          <cell r="A280">
            <v>2020524546</v>
          </cell>
          <cell r="B280" t="str">
            <v>Đỗ Thái Uyên</v>
          </cell>
          <cell r="C280" t="str">
            <v>Thao</v>
          </cell>
          <cell r="D280">
            <v>35175</v>
          </cell>
          <cell r="E280" t="str">
            <v>Quảng Nam</v>
          </cell>
          <cell r="F280" t="str">
            <v>Nữ</v>
          </cell>
        </row>
        <row r="281">
          <cell r="A281">
            <v>1920524297</v>
          </cell>
          <cell r="B281" t="str">
            <v>Nguyễn Huỳnh Phương</v>
          </cell>
          <cell r="C281" t="str">
            <v>Thảo</v>
          </cell>
          <cell r="D281">
            <v>34736</v>
          </cell>
          <cell r="E281" t="str">
            <v>Quảng Nam -Đà Nẵng</v>
          </cell>
          <cell r="F281" t="str">
            <v>Nữ</v>
          </cell>
        </row>
        <row r="282">
          <cell r="A282">
            <v>2020520738</v>
          </cell>
          <cell r="B282" t="str">
            <v>Võ Thị Phương</v>
          </cell>
          <cell r="C282" t="str">
            <v>Thảo</v>
          </cell>
          <cell r="D282">
            <v>35250</v>
          </cell>
          <cell r="E282" t="str">
            <v>Quảng Trị</v>
          </cell>
          <cell r="F282" t="str">
            <v>Nữ</v>
          </cell>
        </row>
        <row r="283">
          <cell r="A283">
            <v>2020522699</v>
          </cell>
          <cell r="B283" t="str">
            <v>Nguyễn Thị Thanh</v>
          </cell>
          <cell r="C283" t="str">
            <v>Thảo</v>
          </cell>
          <cell r="D283">
            <v>34815</v>
          </cell>
          <cell r="E283" t="str">
            <v>Nghệ An</v>
          </cell>
          <cell r="F283" t="str">
            <v>Nữ</v>
          </cell>
        </row>
        <row r="284">
          <cell r="A284">
            <v>2020523155</v>
          </cell>
          <cell r="B284" t="str">
            <v>Đặng Ngọc Thạch</v>
          </cell>
          <cell r="C284" t="str">
            <v>Thảo</v>
          </cell>
          <cell r="D284">
            <v>34790</v>
          </cell>
          <cell r="E284" t="str">
            <v>Đà Nẵng</v>
          </cell>
          <cell r="F284" t="str">
            <v>Nữ</v>
          </cell>
        </row>
        <row r="285">
          <cell r="A285">
            <v>2020523303</v>
          </cell>
          <cell r="B285" t="str">
            <v>Huỳnh Như</v>
          </cell>
          <cell r="C285" t="str">
            <v>Thảo</v>
          </cell>
          <cell r="D285">
            <v>35260</v>
          </cell>
          <cell r="E285" t="str">
            <v>Phú Yên</v>
          </cell>
          <cell r="F285" t="str">
            <v>Nữ</v>
          </cell>
        </row>
        <row r="286">
          <cell r="A286">
            <v>2020523318</v>
          </cell>
          <cell r="B286" t="str">
            <v>Nguyễn Ngọc Ánh</v>
          </cell>
          <cell r="C286" t="str">
            <v>Thảo</v>
          </cell>
          <cell r="D286">
            <v>34765</v>
          </cell>
          <cell r="E286" t="str">
            <v>Đà Nẵng</v>
          </cell>
          <cell r="F286" t="str">
            <v>Nữ</v>
          </cell>
        </row>
        <row r="287">
          <cell r="A287">
            <v>2020523411</v>
          </cell>
          <cell r="B287" t="str">
            <v>Quãng Võ Thanh</v>
          </cell>
          <cell r="C287" t="str">
            <v>Thảo</v>
          </cell>
          <cell r="D287">
            <v>35333</v>
          </cell>
          <cell r="E287" t="str">
            <v>Gia Lai</v>
          </cell>
          <cell r="F287" t="str">
            <v>Nữ</v>
          </cell>
        </row>
        <row r="288">
          <cell r="A288">
            <v>2020524221</v>
          </cell>
          <cell r="B288" t="str">
            <v>Lê Thị Hiếu</v>
          </cell>
          <cell r="C288" t="str">
            <v>Thảo</v>
          </cell>
          <cell r="D288">
            <v>35264</v>
          </cell>
          <cell r="E288" t="str">
            <v>Quảng Bình</v>
          </cell>
          <cell r="F288" t="str">
            <v>Nữ</v>
          </cell>
        </row>
        <row r="289">
          <cell r="A289">
            <v>2020524633</v>
          </cell>
          <cell r="B289" t="str">
            <v>Nguyễn Thùy Miên</v>
          </cell>
          <cell r="C289" t="str">
            <v>Thảo</v>
          </cell>
          <cell r="D289">
            <v>35347</v>
          </cell>
          <cell r="E289" t="str">
            <v>Đà Nẵng</v>
          </cell>
          <cell r="F289" t="str">
            <v>Nữ</v>
          </cell>
        </row>
        <row r="290">
          <cell r="A290">
            <v>2020524669</v>
          </cell>
          <cell r="B290" t="str">
            <v>Nguyễn Thị Phương</v>
          </cell>
          <cell r="C290" t="str">
            <v>Thảo</v>
          </cell>
          <cell r="D290">
            <v>35112</v>
          </cell>
          <cell r="E290" t="str">
            <v>Quảng Nam</v>
          </cell>
          <cell r="F290" t="str">
            <v>Nữ</v>
          </cell>
        </row>
        <row r="291">
          <cell r="A291">
            <v>2020524968</v>
          </cell>
          <cell r="B291" t="str">
            <v>Lê Trần Phương</v>
          </cell>
          <cell r="C291" t="str">
            <v>Thảo</v>
          </cell>
          <cell r="D291">
            <v>35329</v>
          </cell>
          <cell r="E291" t="str">
            <v>Đắk Lắk</v>
          </cell>
          <cell r="F291" t="str">
            <v>Nữ</v>
          </cell>
        </row>
        <row r="292">
          <cell r="A292">
            <v>2020525989</v>
          </cell>
          <cell r="B292" t="str">
            <v>Trần Thị Thu</v>
          </cell>
          <cell r="C292" t="str">
            <v>Thảo</v>
          </cell>
          <cell r="D292">
            <v>34940</v>
          </cell>
          <cell r="E292" t="str">
            <v>Quảng Ngãi</v>
          </cell>
          <cell r="F292" t="str">
            <v>Nữ</v>
          </cell>
        </row>
        <row r="293">
          <cell r="A293">
            <v>2020526016</v>
          </cell>
          <cell r="B293" t="str">
            <v>Võ Thị Thu</v>
          </cell>
          <cell r="C293" t="str">
            <v>Thảo</v>
          </cell>
          <cell r="D293">
            <v>35113</v>
          </cell>
          <cell r="E293" t="str">
            <v>Quảng Nam</v>
          </cell>
          <cell r="F293" t="str">
            <v>Nữ</v>
          </cell>
        </row>
        <row r="294">
          <cell r="A294">
            <v>2020526101</v>
          </cell>
          <cell r="B294" t="str">
            <v>Trần Thị Thu</v>
          </cell>
          <cell r="C294" t="str">
            <v>Thảo</v>
          </cell>
          <cell r="D294">
            <v>35219</v>
          </cell>
          <cell r="E294" t="str">
            <v>Gia Lai</v>
          </cell>
          <cell r="F294" t="str">
            <v>Nữ</v>
          </cell>
        </row>
        <row r="295">
          <cell r="A295">
            <v>2020526683</v>
          </cell>
          <cell r="B295" t="str">
            <v>Nguyễn Thị Châu</v>
          </cell>
          <cell r="C295" t="str">
            <v>Thảo</v>
          </cell>
          <cell r="D295">
            <v>35366</v>
          </cell>
          <cell r="E295" t="str">
            <v>Khánh Hòa</v>
          </cell>
          <cell r="F295" t="str">
            <v>Nữ</v>
          </cell>
        </row>
        <row r="296">
          <cell r="A296">
            <v>2020526921</v>
          </cell>
          <cell r="B296" t="str">
            <v>Võ Thị Phương</v>
          </cell>
          <cell r="C296" t="str">
            <v>Thảo</v>
          </cell>
          <cell r="D296">
            <v>34750</v>
          </cell>
          <cell r="E296" t="str">
            <v>Đắk Lắk</v>
          </cell>
          <cell r="F296" t="str">
            <v>Nữ</v>
          </cell>
        </row>
        <row r="297">
          <cell r="A297">
            <v>2021525011</v>
          </cell>
          <cell r="B297" t="str">
            <v>Võ Đình</v>
          </cell>
          <cell r="C297" t="str">
            <v>Thi</v>
          </cell>
          <cell r="D297">
            <v>35359</v>
          </cell>
          <cell r="E297" t="str">
            <v>Quảng Ngãi</v>
          </cell>
          <cell r="F297" t="str">
            <v>Nam</v>
          </cell>
        </row>
        <row r="298">
          <cell r="A298">
            <v>2021526549</v>
          </cell>
          <cell r="B298" t="str">
            <v>Nguyễn Hữu</v>
          </cell>
          <cell r="C298" t="str">
            <v>Thi</v>
          </cell>
          <cell r="D298">
            <v>35336</v>
          </cell>
          <cell r="E298" t="str">
            <v>Quảng Nam</v>
          </cell>
          <cell r="F298" t="str">
            <v>Nam</v>
          </cell>
        </row>
        <row r="299">
          <cell r="A299">
            <v>2020524053</v>
          </cell>
          <cell r="B299" t="str">
            <v>Phan Nguyễn Ngọc</v>
          </cell>
          <cell r="C299" t="str">
            <v>Thịnh</v>
          </cell>
          <cell r="D299">
            <v>35075</v>
          </cell>
          <cell r="E299" t="str">
            <v>Bình Định</v>
          </cell>
          <cell r="F299" t="str">
            <v>Nữ</v>
          </cell>
        </row>
        <row r="300">
          <cell r="A300">
            <v>2021523316</v>
          </cell>
          <cell r="B300" t="str">
            <v>Nguyễn Đức</v>
          </cell>
          <cell r="C300" t="str">
            <v>Thịnh</v>
          </cell>
          <cell r="D300">
            <v>35211</v>
          </cell>
          <cell r="E300" t="str">
            <v>Quảng Nam</v>
          </cell>
          <cell r="F300" t="str">
            <v>Nam</v>
          </cell>
        </row>
        <row r="301">
          <cell r="A301">
            <v>2020526092</v>
          </cell>
          <cell r="B301" t="str">
            <v>Huỳnh Thị</v>
          </cell>
          <cell r="C301" t="str">
            <v>Thoa</v>
          </cell>
          <cell r="D301">
            <v>35411</v>
          </cell>
          <cell r="E301" t="str">
            <v>Quảng Ngãi</v>
          </cell>
          <cell r="F301" t="str">
            <v>Nữ</v>
          </cell>
        </row>
        <row r="302">
          <cell r="A302">
            <v>2020526194</v>
          </cell>
          <cell r="B302" t="str">
            <v>Trần Thị Kim</v>
          </cell>
          <cell r="C302" t="str">
            <v>Thoa</v>
          </cell>
          <cell r="D302">
            <v>35045</v>
          </cell>
          <cell r="E302" t="str">
            <v>Quảng Nam</v>
          </cell>
          <cell r="F302" t="str">
            <v>Nữ</v>
          </cell>
        </row>
        <row r="303">
          <cell r="A303">
            <v>2020528024</v>
          </cell>
          <cell r="B303" t="str">
            <v>Nguyễn Thị Kim</v>
          </cell>
          <cell r="C303" t="str">
            <v>Thoa</v>
          </cell>
          <cell r="D303">
            <v>35318</v>
          </cell>
          <cell r="E303" t="str">
            <v>Đắk Lắk</v>
          </cell>
          <cell r="F303" t="str">
            <v>Nữ</v>
          </cell>
        </row>
        <row r="304">
          <cell r="A304">
            <v>2020527168</v>
          </cell>
          <cell r="B304" t="str">
            <v>Phan Thị Hoài</v>
          </cell>
          <cell r="C304" t="str">
            <v>Thu</v>
          </cell>
          <cell r="D304">
            <v>35338</v>
          </cell>
          <cell r="E304" t="str">
            <v>Gia Lai</v>
          </cell>
          <cell r="F304" t="str">
            <v>Nữ</v>
          </cell>
        </row>
        <row r="305">
          <cell r="A305">
            <v>2020527345</v>
          </cell>
          <cell r="B305" t="str">
            <v>Nguyễn Thị Linh</v>
          </cell>
          <cell r="C305" t="str">
            <v>Thu</v>
          </cell>
          <cell r="D305">
            <v>34925</v>
          </cell>
          <cell r="E305" t="str">
            <v>Đăk Nông</v>
          </cell>
          <cell r="F305" t="str">
            <v>Nữ</v>
          </cell>
        </row>
        <row r="306">
          <cell r="A306">
            <v>2020522763</v>
          </cell>
          <cell r="B306" t="str">
            <v>Võ Trương Minh</v>
          </cell>
          <cell r="C306" t="str">
            <v>Thư</v>
          </cell>
          <cell r="D306">
            <v>35394</v>
          </cell>
          <cell r="E306" t="str">
            <v>Gia Lai</v>
          </cell>
          <cell r="F306" t="str">
            <v>Nữ</v>
          </cell>
        </row>
        <row r="307">
          <cell r="A307">
            <v>2021524985</v>
          </cell>
          <cell r="B307" t="str">
            <v>Âu Thiên</v>
          </cell>
          <cell r="C307" t="str">
            <v>Thư</v>
          </cell>
          <cell r="D307">
            <v>35323</v>
          </cell>
          <cell r="E307" t="str">
            <v>Quảng Nam</v>
          </cell>
          <cell r="F307" t="str">
            <v>Nam</v>
          </cell>
        </row>
        <row r="308">
          <cell r="A308">
            <v>2020520825</v>
          </cell>
          <cell r="B308" t="str">
            <v>Nguyễn Thị</v>
          </cell>
          <cell r="C308" t="str">
            <v>Thuấn</v>
          </cell>
          <cell r="D308">
            <v>35015</v>
          </cell>
          <cell r="E308" t="str">
            <v>Quảng Nam</v>
          </cell>
          <cell r="F308" t="str">
            <v>Nữ</v>
          </cell>
        </row>
        <row r="309">
          <cell r="A309">
            <v>2020523895</v>
          </cell>
          <cell r="B309" t="str">
            <v>Huỳnh Thị</v>
          </cell>
          <cell r="C309" t="str">
            <v>Thuận</v>
          </cell>
          <cell r="D309">
            <v>34825</v>
          </cell>
          <cell r="E309" t="str">
            <v>Đà Nẵng</v>
          </cell>
          <cell r="F309" t="str">
            <v>Nữ</v>
          </cell>
        </row>
        <row r="310">
          <cell r="A310">
            <v>2021523475</v>
          </cell>
          <cell r="B310" t="str">
            <v>Nguyễn Văn</v>
          </cell>
          <cell r="C310" t="str">
            <v>Thuận</v>
          </cell>
          <cell r="D310">
            <v>35291</v>
          </cell>
          <cell r="E310" t="str">
            <v>Đắk Lắk</v>
          </cell>
          <cell r="F310" t="str">
            <v>Nam</v>
          </cell>
        </row>
        <row r="311">
          <cell r="A311">
            <v>2020523981</v>
          </cell>
          <cell r="B311" t="str">
            <v>Nguyễn Thị Thương</v>
          </cell>
          <cell r="C311" t="str">
            <v>Thương</v>
          </cell>
          <cell r="D311">
            <v>35313</v>
          </cell>
          <cell r="E311" t="str">
            <v>Quảng Ngãi</v>
          </cell>
          <cell r="F311" t="str">
            <v>Nữ</v>
          </cell>
        </row>
        <row r="312">
          <cell r="A312">
            <v>2020516920</v>
          </cell>
          <cell r="B312" t="str">
            <v>Võ Thị Thanh</v>
          </cell>
          <cell r="C312" t="str">
            <v>Thúy</v>
          </cell>
          <cell r="D312">
            <v>35204</v>
          </cell>
          <cell r="E312" t="str">
            <v>Đắk Lắk</v>
          </cell>
          <cell r="F312" t="str">
            <v>Nữ</v>
          </cell>
        </row>
        <row r="313">
          <cell r="A313">
            <v>2020526205</v>
          </cell>
          <cell r="B313" t="str">
            <v>Nguyễn Thị Hồng</v>
          </cell>
          <cell r="C313" t="str">
            <v>Thúy</v>
          </cell>
          <cell r="D313">
            <v>35418</v>
          </cell>
          <cell r="E313" t="str">
            <v>Đắk Lắk</v>
          </cell>
          <cell r="F313" t="str">
            <v>Nữ</v>
          </cell>
        </row>
        <row r="314">
          <cell r="A314">
            <v>1920524817</v>
          </cell>
          <cell r="B314" t="str">
            <v>Trần Thị</v>
          </cell>
          <cell r="C314" t="str">
            <v>Thủy</v>
          </cell>
          <cell r="D314">
            <v>34880</v>
          </cell>
          <cell r="E314" t="str">
            <v>Quảng Bình</v>
          </cell>
          <cell r="F314" t="str">
            <v>Nữ</v>
          </cell>
        </row>
        <row r="315">
          <cell r="A315">
            <v>2020523304</v>
          </cell>
          <cell r="B315" t="str">
            <v>Đặng Thị Kim</v>
          </cell>
          <cell r="C315" t="str">
            <v>Thủy</v>
          </cell>
          <cell r="D315">
            <v>35116</v>
          </cell>
          <cell r="E315" t="str">
            <v>Khánh Hòa</v>
          </cell>
          <cell r="F315" t="str">
            <v>Nữ</v>
          </cell>
        </row>
        <row r="316">
          <cell r="A316">
            <v>2020524257</v>
          </cell>
          <cell r="B316" t="str">
            <v>Huỳnh Phương Thảo</v>
          </cell>
          <cell r="C316" t="str">
            <v>Tiên</v>
          </cell>
          <cell r="D316">
            <v>35076</v>
          </cell>
          <cell r="E316" t="str">
            <v>TT Huế</v>
          </cell>
          <cell r="F316" t="str">
            <v>Nữ</v>
          </cell>
        </row>
        <row r="317">
          <cell r="A317">
            <v>2020527635</v>
          </cell>
          <cell r="B317" t="str">
            <v>Võ Hà Cẩm</v>
          </cell>
          <cell r="C317" t="str">
            <v>Tiên</v>
          </cell>
          <cell r="D317">
            <v>35156</v>
          </cell>
          <cell r="E317" t="str">
            <v>Quảng Ngãi</v>
          </cell>
          <cell r="F317" t="str">
            <v>Nữ</v>
          </cell>
        </row>
        <row r="318">
          <cell r="A318">
            <v>2020527697</v>
          </cell>
          <cell r="B318" t="str">
            <v>Trương Phạm Hạnh</v>
          </cell>
          <cell r="C318" t="str">
            <v>Tiên</v>
          </cell>
          <cell r="D318">
            <v>34936</v>
          </cell>
          <cell r="E318" t="str">
            <v>Đắk Lắk</v>
          </cell>
          <cell r="F318" t="str">
            <v>Nữ</v>
          </cell>
        </row>
        <row r="319">
          <cell r="A319">
            <v>2021527869</v>
          </cell>
          <cell r="B319" t="str">
            <v>Đinh Văn</v>
          </cell>
          <cell r="C319" t="str">
            <v>Tiên</v>
          </cell>
          <cell r="D319">
            <v>34675</v>
          </cell>
          <cell r="E319" t="str">
            <v>Đà Nẵng</v>
          </cell>
          <cell r="F319" t="str">
            <v>Nam</v>
          </cell>
        </row>
        <row r="320">
          <cell r="A320">
            <v>2021523305</v>
          </cell>
          <cell r="B320" t="str">
            <v>Võ Quang</v>
          </cell>
          <cell r="C320" t="str">
            <v>Tiến</v>
          </cell>
          <cell r="D320">
            <v>35355</v>
          </cell>
          <cell r="E320" t="str">
            <v>Bình Định</v>
          </cell>
          <cell r="F320" t="str">
            <v>Nam</v>
          </cell>
        </row>
        <row r="321">
          <cell r="A321">
            <v>2021527888</v>
          </cell>
          <cell r="B321" t="str">
            <v>Trần Văn</v>
          </cell>
          <cell r="C321" t="str">
            <v>Tiến</v>
          </cell>
          <cell r="D321">
            <v>34790</v>
          </cell>
          <cell r="E321" t="str">
            <v>Quảng Trị</v>
          </cell>
          <cell r="F321" t="str">
            <v>Nam</v>
          </cell>
        </row>
        <row r="322">
          <cell r="A322">
            <v>2020524168</v>
          </cell>
          <cell r="B322" t="str">
            <v>Nguyễn Thị Kim</v>
          </cell>
          <cell r="C322" t="str">
            <v>Tiền</v>
          </cell>
          <cell r="D322">
            <v>35264</v>
          </cell>
          <cell r="E322" t="str">
            <v>Quảng Nam</v>
          </cell>
          <cell r="F322" t="str">
            <v>Nữ</v>
          </cell>
        </row>
        <row r="323">
          <cell r="A323">
            <v>2021524519</v>
          </cell>
          <cell r="B323" t="str">
            <v>Đinh Văn</v>
          </cell>
          <cell r="C323" t="str">
            <v>Tĩnh</v>
          </cell>
          <cell r="D323">
            <v>35386</v>
          </cell>
          <cell r="E323" t="str">
            <v>Quảng Nam</v>
          </cell>
          <cell r="F323" t="str">
            <v>Nam</v>
          </cell>
        </row>
        <row r="324">
          <cell r="A324">
            <v>2021524631</v>
          </cell>
          <cell r="B324" t="str">
            <v>Phạm Quang</v>
          </cell>
          <cell r="C324" t="str">
            <v>Toàn</v>
          </cell>
          <cell r="D324">
            <v>35138</v>
          </cell>
          <cell r="E324" t="str">
            <v>Gia Lai</v>
          </cell>
          <cell r="F324" t="str">
            <v>Nam</v>
          </cell>
        </row>
        <row r="325">
          <cell r="A325">
            <v>2021523439</v>
          </cell>
          <cell r="B325" t="str">
            <v>Văn Tấn</v>
          </cell>
          <cell r="C325" t="str">
            <v>Trai</v>
          </cell>
          <cell r="D325">
            <v>35162</v>
          </cell>
          <cell r="E325" t="str">
            <v>Quảng Ngãi</v>
          </cell>
          <cell r="F325" t="str">
            <v>Nam</v>
          </cell>
        </row>
        <row r="326">
          <cell r="A326">
            <v>2020520657</v>
          </cell>
          <cell r="B326" t="str">
            <v>Huỳnh Thị Ngọc</v>
          </cell>
          <cell r="C326" t="str">
            <v>Trâm</v>
          </cell>
          <cell r="D326">
            <v>35220</v>
          </cell>
          <cell r="E326" t="str">
            <v>Quảng Nam</v>
          </cell>
          <cell r="F326" t="str">
            <v>Nữ</v>
          </cell>
        </row>
        <row r="327">
          <cell r="A327">
            <v>2020524073</v>
          </cell>
          <cell r="B327" t="str">
            <v>Nguyễn Phạm Tú</v>
          </cell>
          <cell r="C327" t="str">
            <v>Trâm</v>
          </cell>
          <cell r="D327">
            <v>35429</v>
          </cell>
          <cell r="E327" t="str">
            <v>Đà Nẵng</v>
          </cell>
          <cell r="F327" t="str">
            <v>Nữ</v>
          </cell>
        </row>
        <row r="328">
          <cell r="A328">
            <v>2020527789</v>
          </cell>
          <cell r="B328" t="str">
            <v>Lương Thị</v>
          </cell>
          <cell r="C328" t="str">
            <v>Trâm</v>
          </cell>
          <cell r="D328">
            <v>35339</v>
          </cell>
          <cell r="E328" t="str">
            <v>Quảng Nam</v>
          </cell>
          <cell r="F328" t="str">
            <v>Nữ</v>
          </cell>
        </row>
        <row r="329">
          <cell r="A329">
            <v>1920524440</v>
          </cell>
          <cell r="B329" t="str">
            <v>Vĩnh Bảo Huyền</v>
          </cell>
          <cell r="C329" t="str">
            <v>Trang</v>
          </cell>
          <cell r="D329">
            <v>34768</v>
          </cell>
          <cell r="F329" t="str">
            <v>Nữ</v>
          </cell>
        </row>
        <row r="330">
          <cell r="A330">
            <v>1920529438</v>
          </cell>
          <cell r="B330" t="str">
            <v>Nguyễn Thị Phương</v>
          </cell>
          <cell r="C330" t="str">
            <v>Trang</v>
          </cell>
          <cell r="D330">
            <v>34738</v>
          </cell>
          <cell r="F330" t="str">
            <v>Nữ</v>
          </cell>
        </row>
        <row r="331">
          <cell r="A331">
            <v>2020520567</v>
          </cell>
          <cell r="B331" t="str">
            <v>Nguyễn Thị Thùy</v>
          </cell>
          <cell r="C331" t="str">
            <v>Trang</v>
          </cell>
          <cell r="D331">
            <v>35126</v>
          </cell>
          <cell r="E331" t="str">
            <v>Đắk Lắk</v>
          </cell>
          <cell r="F331" t="str">
            <v>Nữ</v>
          </cell>
        </row>
        <row r="332">
          <cell r="A332">
            <v>2020522764</v>
          </cell>
          <cell r="B332" t="str">
            <v>Bùi Nguyễn Huyền</v>
          </cell>
          <cell r="C332" t="str">
            <v>Trang</v>
          </cell>
          <cell r="D332">
            <v>35304</v>
          </cell>
          <cell r="E332" t="str">
            <v>Bình Định</v>
          </cell>
          <cell r="F332" t="str">
            <v>Nữ</v>
          </cell>
        </row>
        <row r="333">
          <cell r="A333">
            <v>2020522785</v>
          </cell>
          <cell r="B333" t="str">
            <v>Nguyễn Thị Quỳnh</v>
          </cell>
          <cell r="C333" t="str">
            <v>Trang</v>
          </cell>
          <cell r="D333">
            <v>35341</v>
          </cell>
          <cell r="E333" t="str">
            <v>Gia Lai</v>
          </cell>
          <cell r="F333" t="str">
            <v>Nữ</v>
          </cell>
        </row>
        <row r="334">
          <cell r="A334">
            <v>2020523669</v>
          </cell>
          <cell r="B334" t="str">
            <v>Nguyễn Hồ Linh</v>
          </cell>
          <cell r="C334" t="str">
            <v>Trang</v>
          </cell>
          <cell r="D334">
            <v>35399</v>
          </cell>
          <cell r="E334" t="str">
            <v>Gia Lai</v>
          </cell>
          <cell r="F334" t="str">
            <v>Nữ</v>
          </cell>
        </row>
        <row r="335">
          <cell r="A335">
            <v>2020524740</v>
          </cell>
          <cell r="B335" t="str">
            <v>Hoàng Thị Hoài</v>
          </cell>
          <cell r="C335" t="str">
            <v>Trang</v>
          </cell>
          <cell r="D335">
            <v>34870</v>
          </cell>
          <cell r="E335" t="str">
            <v>Quảng Trị</v>
          </cell>
          <cell r="F335" t="str">
            <v>Nữ</v>
          </cell>
        </row>
        <row r="336">
          <cell r="A336">
            <v>2020525009</v>
          </cell>
          <cell r="B336" t="str">
            <v>Võ Thùy</v>
          </cell>
          <cell r="C336" t="str">
            <v>Trang</v>
          </cell>
          <cell r="D336">
            <v>35244</v>
          </cell>
          <cell r="E336" t="str">
            <v>Quảng Nam</v>
          </cell>
          <cell r="F336" t="str">
            <v>Nữ</v>
          </cell>
        </row>
        <row r="337">
          <cell r="A337">
            <v>2020525663</v>
          </cell>
          <cell r="B337" t="str">
            <v>Hoàng Thị Thu</v>
          </cell>
          <cell r="C337" t="str">
            <v>Trang</v>
          </cell>
          <cell r="D337">
            <v>35379</v>
          </cell>
          <cell r="E337" t="str">
            <v>Bình Định</v>
          </cell>
          <cell r="F337" t="str">
            <v>Nữ</v>
          </cell>
        </row>
        <row r="338">
          <cell r="A338">
            <v>2020526080</v>
          </cell>
          <cell r="B338" t="str">
            <v>Phạm Thị Mai</v>
          </cell>
          <cell r="C338" t="str">
            <v>Trang</v>
          </cell>
          <cell r="D338">
            <v>35349</v>
          </cell>
          <cell r="E338" t="str">
            <v>Đắk Lắk</v>
          </cell>
          <cell r="F338" t="str">
            <v>Nữ</v>
          </cell>
        </row>
        <row r="339">
          <cell r="A339">
            <v>2020526256</v>
          </cell>
          <cell r="B339" t="str">
            <v>Nguyễn Đoàn Khánh</v>
          </cell>
          <cell r="C339" t="str">
            <v>Trang</v>
          </cell>
          <cell r="D339">
            <v>35102</v>
          </cell>
          <cell r="E339" t="str">
            <v>Đà Nẵng</v>
          </cell>
          <cell r="F339" t="str">
            <v>Nữ</v>
          </cell>
        </row>
        <row r="340">
          <cell r="A340">
            <v>2020527452</v>
          </cell>
          <cell r="B340" t="str">
            <v>Nguyễn Lê Kiều</v>
          </cell>
          <cell r="C340" t="str">
            <v>Trang</v>
          </cell>
          <cell r="D340">
            <v>35195</v>
          </cell>
          <cell r="E340" t="str">
            <v>Đắk Lắk</v>
          </cell>
          <cell r="F340" t="str">
            <v>Nữ</v>
          </cell>
        </row>
        <row r="341">
          <cell r="A341">
            <v>2020527884</v>
          </cell>
          <cell r="B341" t="str">
            <v>Võ Thị Thùy</v>
          </cell>
          <cell r="C341" t="str">
            <v>Trang</v>
          </cell>
          <cell r="D341">
            <v>34853</v>
          </cell>
          <cell r="E341" t="str">
            <v>Lâm Đồng</v>
          </cell>
          <cell r="F341" t="str">
            <v>Nữ</v>
          </cell>
        </row>
        <row r="342">
          <cell r="A342">
            <v>2020528032</v>
          </cell>
          <cell r="B342" t="str">
            <v>Võ Thị Thùy</v>
          </cell>
          <cell r="C342" t="str">
            <v>Trang</v>
          </cell>
          <cell r="D342">
            <v>34761</v>
          </cell>
          <cell r="E342" t="str">
            <v>Bình Định</v>
          </cell>
          <cell r="F342" t="str">
            <v>Nữ</v>
          </cell>
        </row>
        <row r="343">
          <cell r="A343">
            <v>2020527529</v>
          </cell>
          <cell r="B343" t="str">
            <v>Trần Thị</v>
          </cell>
          <cell r="C343" t="str">
            <v>Tranh</v>
          </cell>
          <cell r="D343">
            <v>35049</v>
          </cell>
          <cell r="E343" t="str">
            <v>Bình Định</v>
          </cell>
          <cell r="F343" t="str">
            <v>Nữ</v>
          </cell>
        </row>
        <row r="344">
          <cell r="A344">
            <v>2021524723</v>
          </cell>
          <cell r="B344" t="str">
            <v>Huỳnh Sử Minh</v>
          </cell>
          <cell r="C344" t="str">
            <v>Trí</v>
          </cell>
          <cell r="D344">
            <v>35212</v>
          </cell>
          <cell r="E344" t="str">
            <v>Quảng Nam</v>
          </cell>
          <cell r="F344" t="str">
            <v>Nam</v>
          </cell>
        </row>
        <row r="345">
          <cell r="A345">
            <v>1920524242</v>
          </cell>
          <cell r="B345" t="str">
            <v>Trung Thị Kim</v>
          </cell>
          <cell r="C345" t="str">
            <v>Trinh</v>
          </cell>
          <cell r="D345">
            <v>34841</v>
          </cell>
          <cell r="E345" t="str">
            <v>Bình Định</v>
          </cell>
          <cell r="F345" t="str">
            <v>Nữ</v>
          </cell>
        </row>
        <row r="346">
          <cell r="A346">
            <v>1920524807</v>
          </cell>
          <cell r="B346" t="str">
            <v>Lê Đỗ Ngọc</v>
          </cell>
          <cell r="C346" t="str">
            <v>Trinh</v>
          </cell>
          <cell r="D346">
            <v>34558</v>
          </cell>
          <cell r="F346" t="str">
            <v>Nữ</v>
          </cell>
        </row>
        <row r="347">
          <cell r="A347">
            <v>2020523659</v>
          </cell>
          <cell r="B347" t="str">
            <v>Từ Thị Mỹ</v>
          </cell>
          <cell r="C347" t="str">
            <v>Trinh</v>
          </cell>
          <cell r="D347">
            <v>35311</v>
          </cell>
          <cell r="E347" t="str">
            <v>Quảng Ngãi</v>
          </cell>
          <cell r="F347" t="str">
            <v>Nữ</v>
          </cell>
        </row>
        <row r="348">
          <cell r="A348">
            <v>2020524828</v>
          </cell>
          <cell r="B348" t="str">
            <v>Trần Thị Phương</v>
          </cell>
          <cell r="C348" t="str">
            <v>Trinh</v>
          </cell>
          <cell r="D348">
            <v>35312</v>
          </cell>
          <cell r="E348" t="str">
            <v>Bình Định</v>
          </cell>
          <cell r="F348" t="str">
            <v>Nữ</v>
          </cell>
        </row>
        <row r="349">
          <cell r="A349">
            <v>2020525060</v>
          </cell>
          <cell r="B349" t="str">
            <v>Nguyễn Phương</v>
          </cell>
          <cell r="C349" t="str">
            <v>Trinh</v>
          </cell>
          <cell r="D349">
            <v>35171</v>
          </cell>
          <cell r="E349" t="str">
            <v>Quảng Ngãi</v>
          </cell>
          <cell r="F349" t="str">
            <v>Nữ</v>
          </cell>
        </row>
        <row r="350">
          <cell r="A350">
            <v>2020525655</v>
          </cell>
          <cell r="B350" t="str">
            <v>Vương Thị Xuân</v>
          </cell>
          <cell r="C350" t="str">
            <v>Trinh</v>
          </cell>
          <cell r="D350">
            <v>35182</v>
          </cell>
          <cell r="E350" t="str">
            <v>Gia Lai</v>
          </cell>
          <cell r="F350" t="str">
            <v>Nữ</v>
          </cell>
        </row>
        <row r="351">
          <cell r="A351">
            <v>2020526221</v>
          </cell>
          <cell r="B351" t="str">
            <v>Lê Nguyễn Ái</v>
          </cell>
          <cell r="C351" t="str">
            <v>Trinh</v>
          </cell>
          <cell r="D351">
            <v>34824</v>
          </cell>
          <cell r="E351" t="str">
            <v>Đắk Lắk</v>
          </cell>
          <cell r="F351" t="str">
            <v>Nữ</v>
          </cell>
        </row>
        <row r="352">
          <cell r="A352">
            <v>2020526910</v>
          </cell>
          <cell r="B352" t="str">
            <v>Võ Thị Thu</v>
          </cell>
          <cell r="C352" t="str">
            <v>Trinh</v>
          </cell>
          <cell r="D352">
            <v>35383</v>
          </cell>
          <cell r="E352" t="str">
            <v>Quảng Ngãi</v>
          </cell>
          <cell r="F352" t="str">
            <v>Nữ</v>
          </cell>
        </row>
        <row r="353">
          <cell r="A353">
            <v>2020527258</v>
          </cell>
          <cell r="B353" t="str">
            <v>Kiều Thị Huyền</v>
          </cell>
          <cell r="C353" t="str">
            <v>Trinh</v>
          </cell>
          <cell r="D353">
            <v>35420</v>
          </cell>
          <cell r="E353" t="str">
            <v>Đắk Lắk</v>
          </cell>
          <cell r="F353" t="str">
            <v>Nữ</v>
          </cell>
        </row>
        <row r="354">
          <cell r="A354">
            <v>2020528357</v>
          </cell>
          <cell r="B354" t="str">
            <v>Trịnh Thị Tuyết</v>
          </cell>
          <cell r="C354" t="str">
            <v>Trinh</v>
          </cell>
          <cell r="D354">
            <v>35238</v>
          </cell>
          <cell r="E354" t="str">
            <v>Gia Lai</v>
          </cell>
          <cell r="F354" t="str">
            <v>Nữ</v>
          </cell>
        </row>
        <row r="355">
          <cell r="A355">
            <v>2021520844</v>
          </cell>
          <cell r="B355" t="str">
            <v>Nguyễn Viết</v>
          </cell>
          <cell r="C355" t="str">
            <v>Trọng</v>
          </cell>
          <cell r="D355">
            <v>35228</v>
          </cell>
          <cell r="E355" t="str">
            <v>Quảng Nam</v>
          </cell>
          <cell r="F355" t="str">
            <v>Nam</v>
          </cell>
        </row>
        <row r="356">
          <cell r="A356">
            <v>2021526897</v>
          </cell>
          <cell r="B356" t="str">
            <v>Tô Văn</v>
          </cell>
          <cell r="C356" t="str">
            <v>Trọng</v>
          </cell>
          <cell r="D356">
            <v>34408</v>
          </cell>
          <cell r="E356" t="str">
            <v>Hà Tây</v>
          </cell>
          <cell r="F356" t="str">
            <v>Nam</v>
          </cell>
        </row>
        <row r="357">
          <cell r="A357">
            <v>2020526643</v>
          </cell>
          <cell r="B357" t="str">
            <v>Nguyễn Thị Thanh</v>
          </cell>
          <cell r="C357" t="str">
            <v>Trúc</v>
          </cell>
          <cell r="D357">
            <v>35084</v>
          </cell>
          <cell r="E357" t="str">
            <v>Đắk Lắk</v>
          </cell>
          <cell r="F357" t="str">
            <v>Nữ</v>
          </cell>
        </row>
        <row r="358">
          <cell r="A358">
            <v>2020526923</v>
          </cell>
          <cell r="B358" t="str">
            <v>Nguyễn Thị</v>
          </cell>
          <cell r="C358" t="str">
            <v>Trúc</v>
          </cell>
          <cell r="D358">
            <v>35197</v>
          </cell>
          <cell r="E358" t="str">
            <v>Đắk Lắk</v>
          </cell>
          <cell r="F358" t="str">
            <v>Nữ</v>
          </cell>
        </row>
        <row r="359">
          <cell r="A359">
            <v>2021526579</v>
          </cell>
          <cell r="B359" t="str">
            <v>Nguyễn Đức</v>
          </cell>
          <cell r="C359" t="str">
            <v>Trung</v>
          </cell>
          <cell r="D359">
            <v>34958</v>
          </cell>
          <cell r="E359" t="str">
            <v>Kon Tum</v>
          </cell>
          <cell r="F359" t="str">
            <v>Nam</v>
          </cell>
        </row>
        <row r="360">
          <cell r="A360">
            <v>2021524362</v>
          </cell>
          <cell r="B360" t="str">
            <v>Nguyễn Mạnh</v>
          </cell>
          <cell r="C360" t="str">
            <v>Tuân</v>
          </cell>
          <cell r="D360">
            <v>34372</v>
          </cell>
          <cell r="E360" t="str">
            <v>Đắk Lắk</v>
          </cell>
          <cell r="F360" t="str">
            <v>Nam</v>
          </cell>
        </row>
        <row r="361">
          <cell r="A361">
            <v>2021526121</v>
          </cell>
          <cell r="B361" t="str">
            <v>Nguyễn Minh</v>
          </cell>
          <cell r="C361" t="str">
            <v>Tuấn</v>
          </cell>
          <cell r="D361">
            <v>35327</v>
          </cell>
          <cell r="E361" t="str">
            <v>Quảng Nam</v>
          </cell>
          <cell r="F361" t="str">
            <v>Nam</v>
          </cell>
        </row>
        <row r="362">
          <cell r="A362">
            <v>2021528216</v>
          </cell>
          <cell r="B362" t="str">
            <v>Nguyễn Mạnh</v>
          </cell>
          <cell r="C362" t="str">
            <v>Tuấn</v>
          </cell>
          <cell r="D362">
            <v>34849</v>
          </cell>
          <cell r="E362" t="str">
            <v>Quảng Trị</v>
          </cell>
          <cell r="F362" t="str">
            <v>Nam</v>
          </cell>
        </row>
        <row r="363">
          <cell r="A363">
            <v>2021528289</v>
          </cell>
          <cell r="B363" t="str">
            <v>Lê Thanh</v>
          </cell>
          <cell r="C363" t="str">
            <v>Tuấn</v>
          </cell>
          <cell r="D363">
            <v>32616</v>
          </cell>
          <cell r="E363" t="str">
            <v>Quảng Ngãi</v>
          </cell>
          <cell r="F363" t="str">
            <v>Nam</v>
          </cell>
        </row>
        <row r="364">
          <cell r="A364">
            <v>2021520721</v>
          </cell>
          <cell r="B364" t="str">
            <v>Nguyễn Duy</v>
          </cell>
          <cell r="C364" t="str">
            <v>Tùng</v>
          </cell>
          <cell r="D364">
            <v>35379</v>
          </cell>
          <cell r="E364" t="str">
            <v>Đà Nẵng</v>
          </cell>
          <cell r="F364" t="str">
            <v>Nam</v>
          </cell>
        </row>
        <row r="365">
          <cell r="A365">
            <v>2020525900</v>
          </cell>
          <cell r="B365" t="str">
            <v>Dương Thị</v>
          </cell>
          <cell r="C365" t="str">
            <v>Tuyến</v>
          </cell>
          <cell r="D365">
            <v>35148</v>
          </cell>
          <cell r="E365" t="str">
            <v>Quảng Nam</v>
          </cell>
          <cell r="F365" t="str">
            <v>Nữ</v>
          </cell>
        </row>
        <row r="366">
          <cell r="A366">
            <v>2020527937</v>
          </cell>
          <cell r="B366" t="str">
            <v>Huỳnh Phạm Kim</v>
          </cell>
          <cell r="C366" t="str">
            <v>Tuyến</v>
          </cell>
          <cell r="D366">
            <v>35421</v>
          </cell>
          <cell r="E366" t="str">
            <v>Phú Yên</v>
          </cell>
          <cell r="F366" t="str">
            <v>Nữ</v>
          </cell>
        </row>
        <row r="367">
          <cell r="A367">
            <v>1921529813</v>
          </cell>
          <cell r="B367" t="str">
            <v>Đặng Linh</v>
          </cell>
          <cell r="C367" t="str">
            <v>Tuyền</v>
          </cell>
          <cell r="D367">
            <v>35023</v>
          </cell>
          <cell r="E367" t="str">
            <v>Khánh Hòa</v>
          </cell>
          <cell r="F367" t="str">
            <v>Nam</v>
          </cell>
        </row>
        <row r="368">
          <cell r="A368">
            <v>2020518043</v>
          </cell>
          <cell r="B368" t="str">
            <v>Ngô Thị Thanh</v>
          </cell>
          <cell r="C368" t="str">
            <v>Tuyền</v>
          </cell>
          <cell r="D368">
            <v>34727</v>
          </cell>
          <cell r="E368" t="str">
            <v>Đà Nẵng</v>
          </cell>
          <cell r="F368" t="str">
            <v>Nữ</v>
          </cell>
        </row>
        <row r="369">
          <cell r="A369">
            <v>2020522788</v>
          </cell>
          <cell r="B369" t="str">
            <v>Nguyễn Thanh</v>
          </cell>
          <cell r="C369" t="str">
            <v>Tuyền</v>
          </cell>
          <cell r="D369">
            <v>35429</v>
          </cell>
          <cell r="E369" t="str">
            <v>Bình Định</v>
          </cell>
          <cell r="F369" t="str">
            <v>Nữ</v>
          </cell>
        </row>
        <row r="370">
          <cell r="A370">
            <v>1920524515</v>
          </cell>
          <cell r="B370" t="str">
            <v>Châu Thị Tú</v>
          </cell>
          <cell r="C370" t="str">
            <v>Uyên</v>
          </cell>
          <cell r="D370">
            <v>34797</v>
          </cell>
          <cell r="E370" t="str">
            <v>Đà Nẵng</v>
          </cell>
          <cell r="F370" t="str">
            <v>Nữ</v>
          </cell>
        </row>
        <row r="371">
          <cell r="A371">
            <v>1920524537</v>
          </cell>
          <cell r="B371" t="str">
            <v>Trần Diệp</v>
          </cell>
          <cell r="C371" t="str">
            <v>Uyên</v>
          </cell>
          <cell r="D371">
            <v>34783</v>
          </cell>
          <cell r="F371" t="str">
            <v>Nữ</v>
          </cell>
        </row>
        <row r="372">
          <cell r="A372">
            <v>2020525595</v>
          </cell>
          <cell r="B372" t="str">
            <v>Nguyễn Vũ Phương</v>
          </cell>
          <cell r="C372" t="str">
            <v>Uyên</v>
          </cell>
          <cell r="D372">
            <v>35079</v>
          </cell>
          <cell r="E372" t="str">
            <v>Khánh Hòa</v>
          </cell>
          <cell r="F372" t="str">
            <v>Nữ</v>
          </cell>
        </row>
        <row r="373">
          <cell r="A373">
            <v>2020528119</v>
          </cell>
          <cell r="B373" t="str">
            <v>Phạm Thị Thu</v>
          </cell>
          <cell r="C373" t="str">
            <v>Uyên</v>
          </cell>
          <cell r="D373">
            <v>35153</v>
          </cell>
          <cell r="E373" t="str">
            <v>Kon Tum</v>
          </cell>
          <cell r="F373" t="str">
            <v>Nữ</v>
          </cell>
        </row>
        <row r="374">
          <cell r="A374">
            <v>2020520587</v>
          </cell>
          <cell r="B374" t="str">
            <v>Trịnh Ngọc</v>
          </cell>
          <cell r="C374" t="str">
            <v>Vân</v>
          </cell>
          <cell r="D374">
            <v>34712</v>
          </cell>
          <cell r="E374" t="str">
            <v>Quảng Nam</v>
          </cell>
          <cell r="F374" t="str">
            <v>Nữ</v>
          </cell>
        </row>
        <row r="375">
          <cell r="A375">
            <v>2020523332</v>
          </cell>
          <cell r="B375" t="str">
            <v>Nguyễn Tường</v>
          </cell>
          <cell r="C375" t="str">
            <v>Vân</v>
          </cell>
          <cell r="D375">
            <v>35277</v>
          </cell>
          <cell r="E375" t="str">
            <v>Bình Định</v>
          </cell>
          <cell r="F375" t="str">
            <v>Nữ</v>
          </cell>
        </row>
        <row r="376">
          <cell r="A376">
            <v>2020524438</v>
          </cell>
          <cell r="B376" t="str">
            <v>Đào Thị Thanh</v>
          </cell>
          <cell r="C376" t="str">
            <v>Vân</v>
          </cell>
          <cell r="D376">
            <v>34952</v>
          </cell>
          <cell r="E376" t="str">
            <v>Nghệ An</v>
          </cell>
          <cell r="F376" t="str">
            <v>Nữ</v>
          </cell>
        </row>
        <row r="377">
          <cell r="A377">
            <v>2020524598</v>
          </cell>
          <cell r="B377" t="str">
            <v>Lê Thị Hải</v>
          </cell>
          <cell r="C377" t="str">
            <v>Vân</v>
          </cell>
          <cell r="D377">
            <v>35100</v>
          </cell>
          <cell r="E377" t="str">
            <v>Gia Lai</v>
          </cell>
          <cell r="F377" t="str">
            <v>Nữ</v>
          </cell>
        </row>
        <row r="378">
          <cell r="A378">
            <v>2020524967</v>
          </cell>
          <cell r="B378" t="str">
            <v>Võ Trần Tố</v>
          </cell>
          <cell r="C378" t="str">
            <v>Vân</v>
          </cell>
          <cell r="D378">
            <v>34732</v>
          </cell>
          <cell r="E378" t="str">
            <v>Bình Định</v>
          </cell>
          <cell r="F378" t="str">
            <v>Nữ</v>
          </cell>
        </row>
        <row r="379">
          <cell r="A379">
            <v>2020526054</v>
          </cell>
          <cell r="B379" t="str">
            <v>Trần Thị Cẩm</v>
          </cell>
          <cell r="C379" t="str">
            <v>Vân</v>
          </cell>
          <cell r="D379">
            <v>35107</v>
          </cell>
          <cell r="E379" t="str">
            <v>Quảng Nam</v>
          </cell>
          <cell r="F379" t="str">
            <v>Nữ</v>
          </cell>
        </row>
        <row r="380">
          <cell r="A380">
            <v>2020526478</v>
          </cell>
          <cell r="B380" t="str">
            <v>Đoàn Thị</v>
          </cell>
          <cell r="C380" t="str">
            <v>Vân</v>
          </cell>
          <cell r="D380">
            <v>35125</v>
          </cell>
          <cell r="E380" t="str">
            <v>Quảng Nam</v>
          </cell>
          <cell r="F380" t="str">
            <v>Nữ</v>
          </cell>
        </row>
        <row r="381">
          <cell r="A381">
            <v>2020528458</v>
          </cell>
          <cell r="B381" t="str">
            <v>Phùng Thị</v>
          </cell>
          <cell r="C381" t="str">
            <v>Vân</v>
          </cell>
          <cell r="D381">
            <v>35132</v>
          </cell>
          <cell r="E381" t="str">
            <v>Đắk Lắk</v>
          </cell>
          <cell r="F381" t="str">
            <v>Nữ</v>
          </cell>
        </row>
        <row r="382">
          <cell r="A382">
            <v>2020522734</v>
          </cell>
          <cell r="B382" t="str">
            <v>Trương Vũ Đình</v>
          </cell>
          <cell r="C382" t="str">
            <v>Văn</v>
          </cell>
          <cell r="D382">
            <v>35330</v>
          </cell>
          <cell r="E382" t="str">
            <v>Quảng Nam</v>
          </cell>
          <cell r="F382" t="str">
            <v>Nam</v>
          </cell>
        </row>
        <row r="383">
          <cell r="A383">
            <v>2021526659</v>
          </cell>
          <cell r="B383" t="str">
            <v>Nguyễn Anh</v>
          </cell>
          <cell r="C383" t="str">
            <v>Văn</v>
          </cell>
          <cell r="D383">
            <v>34433</v>
          </cell>
          <cell r="E383" t="str">
            <v>Bình Định</v>
          </cell>
          <cell r="F383" t="str">
            <v>Nam</v>
          </cell>
        </row>
        <row r="384">
          <cell r="A384">
            <v>2021526913</v>
          </cell>
          <cell r="B384" t="str">
            <v>Nguyễn Duy</v>
          </cell>
          <cell r="C384" t="str">
            <v>Văn</v>
          </cell>
          <cell r="D384">
            <v>34705</v>
          </cell>
          <cell r="E384" t="str">
            <v>Quảng Bình</v>
          </cell>
          <cell r="F384" t="str">
            <v>Nam</v>
          </cell>
        </row>
        <row r="385">
          <cell r="A385">
            <v>2020525755</v>
          </cell>
          <cell r="B385" t="str">
            <v>Phạm Thị Hoài</v>
          </cell>
          <cell r="C385" t="str">
            <v>Vi</v>
          </cell>
          <cell r="D385">
            <v>35170</v>
          </cell>
          <cell r="E385" t="str">
            <v>Quảng Nam</v>
          </cell>
          <cell r="F385" t="str">
            <v>Nữ</v>
          </cell>
        </row>
        <row r="386">
          <cell r="A386">
            <v>2020526203</v>
          </cell>
          <cell r="B386" t="str">
            <v>Nguyễn Thị Tường</v>
          </cell>
          <cell r="C386" t="str">
            <v>Vi</v>
          </cell>
          <cell r="D386">
            <v>34994</v>
          </cell>
          <cell r="E386" t="str">
            <v>Đắk Lắk</v>
          </cell>
          <cell r="F386" t="str">
            <v>Nữ</v>
          </cell>
        </row>
        <row r="387">
          <cell r="A387">
            <v>2020526271</v>
          </cell>
          <cell r="B387" t="str">
            <v>Phạm Tường</v>
          </cell>
          <cell r="C387" t="str">
            <v>Vi</v>
          </cell>
          <cell r="D387">
            <v>35232</v>
          </cell>
          <cell r="E387" t="str">
            <v>Đà Nẵng</v>
          </cell>
          <cell r="F387" t="str">
            <v>Nữ</v>
          </cell>
        </row>
        <row r="388">
          <cell r="A388">
            <v>2020527051</v>
          </cell>
          <cell r="B388" t="str">
            <v>Hà Thị Tường</v>
          </cell>
          <cell r="C388" t="str">
            <v>Vi</v>
          </cell>
          <cell r="D388">
            <v>35250</v>
          </cell>
          <cell r="E388" t="str">
            <v>Quảng Nam</v>
          </cell>
          <cell r="F388" t="str">
            <v>Nữ</v>
          </cell>
        </row>
        <row r="389">
          <cell r="A389">
            <v>2226511069</v>
          </cell>
          <cell r="B389" t="str">
            <v>Nguyễn Trần Tường</v>
          </cell>
          <cell r="C389" t="str">
            <v>Vi</v>
          </cell>
          <cell r="D389">
            <v>34721</v>
          </cell>
          <cell r="F389" t="str">
            <v>Nữ</v>
          </cell>
        </row>
        <row r="390">
          <cell r="A390">
            <v>2021524511</v>
          </cell>
          <cell r="B390" t="str">
            <v>Lê Tôn</v>
          </cell>
          <cell r="C390" t="str">
            <v>Viện</v>
          </cell>
          <cell r="D390">
            <v>34770</v>
          </cell>
          <cell r="E390" t="str">
            <v>Quảng Nam</v>
          </cell>
          <cell r="F390" t="str">
            <v>Nam</v>
          </cell>
        </row>
        <row r="391">
          <cell r="A391">
            <v>2021524475</v>
          </cell>
          <cell r="B391" t="str">
            <v>Lê Quang</v>
          </cell>
          <cell r="C391" t="str">
            <v>Vinh</v>
          </cell>
          <cell r="D391">
            <v>35334</v>
          </cell>
          <cell r="E391" t="str">
            <v>Đà Nẵng</v>
          </cell>
          <cell r="F391" t="str">
            <v>Nam</v>
          </cell>
        </row>
        <row r="392">
          <cell r="A392">
            <v>2021524069</v>
          </cell>
          <cell r="B392" t="str">
            <v>Lê Nhất</v>
          </cell>
          <cell r="C392" t="str">
            <v>Vũ</v>
          </cell>
          <cell r="D392">
            <v>35376</v>
          </cell>
          <cell r="E392" t="str">
            <v>Đà Nẵng</v>
          </cell>
          <cell r="F392" t="str">
            <v>Nam</v>
          </cell>
        </row>
        <row r="393">
          <cell r="A393">
            <v>2021526070</v>
          </cell>
          <cell r="B393" t="str">
            <v>Phạm Tuấn</v>
          </cell>
          <cell r="C393" t="str">
            <v>Vũ</v>
          </cell>
          <cell r="D393">
            <v>35217</v>
          </cell>
          <cell r="E393" t="str">
            <v>Quảng Nam</v>
          </cell>
          <cell r="F393" t="str">
            <v>Nam</v>
          </cell>
        </row>
        <row r="394">
          <cell r="A394">
            <v>2020520776</v>
          </cell>
          <cell r="B394" t="str">
            <v>Đỗ Thị Tường</v>
          </cell>
          <cell r="C394" t="str">
            <v>Vy</v>
          </cell>
          <cell r="D394">
            <v>35336</v>
          </cell>
          <cell r="E394" t="str">
            <v>Đắk Lắk</v>
          </cell>
          <cell r="F394" t="str">
            <v>Nữ</v>
          </cell>
        </row>
        <row r="395">
          <cell r="A395">
            <v>2020524798</v>
          </cell>
          <cell r="B395" t="str">
            <v>Nguyễn Cao Kiều</v>
          </cell>
          <cell r="C395" t="str">
            <v>Vy</v>
          </cell>
          <cell r="D395">
            <v>35058</v>
          </cell>
          <cell r="E395" t="str">
            <v>Quảng Ngãi</v>
          </cell>
          <cell r="F395" t="str">
            <v>Nữ</v>
          </cell>
        </row>
        <row r="396">
          <cell r="A396">
            <v>2020525940</v>
          </cell>
          <cell r="B396" t="str">
            <v>Lê Thị Hoàng</v>
          </cell>
          <cell r="C396" t="str">
            <v>Vy</v>
          </cell>
          <cell r="D396">
            <v>34792</v>
          </cell>
          <cell r="E396" t="str">
            <v>Quảng Nam</v>
          </cell>
          <cell r="F396" t="str">
            <v>Nữ</v>
          </cell>
        </row>
        <row r="397">
          <cell r="A397">
            <v>2020526253</v>
          </cell>
          <cell r="B397" t="str">
            <v>Phan Thị Thảo</v>
          </cell>
          <cell r="C397" t="str">
            <v>Vy</v>
          </cell>
          <cell r="D397">
            <v>34902</v>
          </cell>
          <cell r="E397" t="str">
            <v>Đắk Lắk</v>
          </cell>
          <cell r="F397" t="str">
            <v>Nữ</v>
          </cell>
        </row>
        <row r="398">
          <cell r="A398">
            <v>2020527742</v>
          </cell>
          <cell r="B398" t="str">
            <v>Nguyễn Khoa Thanh</v>
          </cell>
          <cell r="C398" t="str">
            <v>Vy</v>
          </cell>
          <cell r="D398">
            <v>35357</v>
          </cell>
          <cell r="E398" t="str">
            <v>Đà Nẵng</v>
          </cell>
          <cell r="F398" t="str">
            <v>Nữ</v>
          </cell>
        </row>
        <row r="399">
          <cell r="A399">
            <v>2021520693</v>
          </cell>
          <cell r="B399" t="str">
            <v>Nguyễn Mai Đăng</v>
          </cell>
          <cell r="C399" t="str">
            <v>Vy</v>
          </cell>
          <cell r="D399">
            <v>34784</v>
          </cell>
          <cell r="E399" t="str">
            <v>Gia Lai</v>
          </cell>
          <cell r="F399" t="str">
            <v>Nam</v>
          </cell>
        </row>
        <row r="400">
          <cell r="A400">
            <v>2021527261</v>
          </cell>
          <cell r="B400" t="str">
            <v>Phạm Phú</v>
          </cell>
          <cell r="C400" t="str">
            <v>Vỹ</v>
          </cell>
          <cell r="D400">
            <v>32014</v>
          </cell>
          <cell r="E400" t="str">
            <v>Quảng Ngãi</v>
          </cell>
          <cell r="F400" t="str">
            <v>Nam</v>
          </cell>
        </row>
        <row r="401">
          <cell r="A401">
            <v>2020524056</v>
          </cell>
          <cell r="B401" t="str">
            <v>Trần Thị Thanh</v>
          </cell>
          <cell r="C401" t="str">
            <v>Xuân</v>
          </cell>
          <cell r="D401">
            <v>35175</v>
          </cell>
          <cell r="E401" t="str">
            <v>Quảng Trị</v>
          </cell>
          <cell r="F401" t="str">
            <v>Nữ</v>
          </cell>
        </row>
        <row r="402">
          <cell r="A402">
            <v>2020524464</v>
          </cell>
          <cell r="B402" t="str">
            <v>Hồ Thị</v>
          </cell>
          <cell r="C402" t="str">
            <v>Xuân</v>
          </cell>
          <cell r="D402">
            <v>35152</v>
          </cell>
          <cell r="E402" t="str">
            <v>Đăk Nông</v>
          </cell>
          <cell r="F402" t="str">
            <v>Nữ</v>
          </cell>
        </row>
        <row r="403">
          <cell r="A403">
            <v>2020522706</v>
          </cell>
          <cell r="B403" t="str">
            <v>Bạch Thị Như</v>
          </cell>
          <cell r="C403" t="str">
            <v>Ý</v>
          </cell>
          <cell r="D403">
            <v>35243</v>
          </cell>
          <cell r="E403" t="str">
            <v>Quảng Ngãi</v>
          </cell>
          <cell r="F403" t="str">
            <v>Nữ</v>
          </cell>
        </row>
        <row r="404">
          <cell r="A404">
            <v>2020714970</v>
          </cell>
          <cell r="B404" t="str">
            <v>Hà Mai Như</v>
          </cell>
          <cell r="C404" t="str">
            <v>Ý</v>
          </cell>
          <cell r="D404">
            <v>35120</v>
          </cell>
          <cell r="E404" t="str">
            <v>Đà Nẵng</v>
          </cell>
          <cell r="F404" t="str">
            <v>Nữ</v>
          </cell>
        </row>
        <row r="405">
          <cell r="A405">
            <v>2020527597</v>
          </cell>
          <cell r="B405" t="str">
            <v>Vũ Thị Mỹ</v>
          </cell>
          <cell r="C405" t="str">
            <v>Yên</v>
          </cell>
          <cell r="D405">
            <v>35350</v>
          </cell>
          <cell r="E405" t="str">
            <v>Gia Lai</v>
          </cell>
          <cell r="F405" t="str">
            <v>Nữ</v>
          </cell>
        </row>
        <row r="406">
          <cell r="A406">
            <v>2020526873</v>
          </cell>
          <cell r="B406" t="str">
            <v>Võ Thị Hải</v>
          </cell>
          <cell r="C406" t="str">
            <v>Yến</v>
          </cell>
          <cell r="D406">
            <v>34918</v>
          </cell>
          <cell r="E406" t="str">
            <v>Đắk Lắk</v>
          </cell>
          <cell r="F406" t="str">
            <v>Nữ</v>
          </cell>
        </row>
        <row r="408">
          <cell r="B408">
            <v>1</v>
          </cell>
          <cell r="C408">
            <v>2</v>
          </cell>
          <cell r="D408">
            <v>3</v>
          </cell>
          <cell r="E408">
            <v>4</v>
          </cell>
          <cell r="F408">
            <v>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n04"/>
      <sheetName val="TN3"/>
      <sheetName val="TN02"/>
      <sheetName val="TN01_10 (IN)"/>
      <sheetName val="TN01_04"/>
      <sheetName val="TN01_10"/>
      <sheetName val="Sheet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6">
          <cell r="A6">
            <v>2120524530</v>
          </cell>
          <cell r="B6" t="str">
            <v>Nguyễn</v>
          </cell>
          <cell r="C6" t="str">
            <v>Thị Ân</v>
          </cell>
          <cell r="D6" t="str">
            <v>Ái</v>
          </cell>
          <cell r="E6">
            <v>35117</v>
          </cell>
          <cell r="F6" t="str">
            <v>Nữ</v>
          </cell>
          <cell r="G6" t="str">
            <v>Đã Đăng Ký (chưa học xong)</v>
          </cell>
        </row>
        <row r="7">
          <cell r="A7">
            <v>2121528815</v>
          </cell>
          <cell r="B7" t="str">
            <v>Trần</v>
          </cell>
          <cell r="C7" t="str">
            <v>Nguyễn Duy</v>
          </cell>
          <cell r="D7" t="str">
            <v>Ái</v>
          </cell>
          <cell r="E7">
            <v>35596</v>
          </cell>
          <cell r="F7" t="str">
            <v>Nam</v>
          </cell>
          <cell r="G7" t="str">
            <v>Đã Đăng Ký (chưa học xong)</v>
          </cell>
        </row>
        <row r="8">
          <cell r="A8">
            <v>2020523240</v>
          </cell>
          <cell r="B8" t="str">
            <v>Vũ</v>
          </cell>
          <cell r="C8" t="str">
            <v>Thị Thúy</v>
          </cell>
          <cell r="D8" t="str">
            <v>An</v>
          </cell>
          <cell r="E8">
            <v>35171</v>
          </cell>
          <cell r="F8" t="str">
            <v>Nữ</v>
          </cell>
          <cell r="G8" t="str">
            <v>Đang Học Lại</v>
          </cell>
        </row>
        <row r="9">
          <cell r="A9">
            <v>2120524738</v>
          </cell>
          <cell r="B9" t="str">
            <v>Trần</v>
          </cell>
          <cell r="C9" t="str">
            <v>Thị Hoài</v>
          </cell>
          <cell r="D9" t="str">
            <v>An</v>
          </cell>
          <cell r="E9">
            <v>35667</v>
          </cell>
          <cell r="F9" t="str">
            <v>Nữ</v>
          </cell>
          <cell r="G9" t="str">
            <v>Đã Đăng Ký (chưa học xong)</v>
          </cell>
        </row>
        <row r="10">
          <cell r="A10">
            <v>2120524756</v>
          </cell>
          <cell r="B10" t="str">
            <v>Nguyễn</v>
          </cell>
          <cell r="C10" t="str">
            <v>Thị Thúy</v>
          </cell>
          <cell r="D10" t="str">
            <v>An</v>
          </cell>
          <cell r="E10">
            <v>35583</v>
          </cell>
          <cell r="F10" t="str">
            <v>Nữ</v>
          </cell>
          <cell r="G10" t="str">
            <v>Đã Đăng Ký (chưa học xong)</v>
          </cell>
        </row>
        <row r="11">
          <cell r="A11">
            <v>2121524766</v>
          </cell>
          <cell r="B11" t="str">
            <v>Trần</v>
          </cell>
          <cell r="C11" t="str">
            <v>Tuấn</v>
          </cell>
          <cell r="D11" t="str">
            <v>An</v>
          </cell>
          <cell r="E11">
            <v>35525</v>
          </cell>
          <cell r="F11" t="str">
            <v>Nam</v>
          </cell>
          <cell r="G11" t="str">
            <v>Đã Đăng Ký (chưa học xong)</v>
          </cell>
        </row>
        <row r="12">
          <cell r="A12">
            <v>2120524826</v>
          </cell>
          <cell r="B12" t="str">
            <v>Ngô</v>
          </cell>
          <cell r="C12" t="str">
            <v>Thị Hoài</v>
          </cell>
          <cell r="D12" t="str">
            <v>Ân</v>
          </cell>
          <cell r="E12">
            <v>35705</v>
          </cell>
          <cell r="F12" t="str">
            <v>Nữ</v>
          </cell>
          <cell r="G12" t="str">
            <v>Tạm Ngưng Học / Bảo Lưu</v>
          </cell>
        </row>
        <row r="13">
          <cell r="A13">
            <v>2120529045</v>
          </cell>
          <cell r="B13" t="str">
            <v>Võ</v>
          </cell>
          <cell r="C13" t="str">
            <v>Thị Xuân</v>
          </cell>
          <cell r="D13" t="str">
            <v>Ân</v>
          </cell>
          <cell r="E13">
            <v>35737</v>
          </cell>
          <cell r="F13" t="str">
            <v>Nữ</v>
          </cell>
          <cell r="G13" t="str">
            <v>Đã Đăng Ký (chưa học xong)</v>
          </cell>
        </row>
        <row r="14">
          <cell r="A14">
            <v>2020522774</v>
          </cell>
          <cell r="B14" t="str">
            <v>Trần</v>
          </cell>
          <cell r="C14" t="str">
            <v>Thị</v>
          </cell>
          <cell r="D14" t="str">
            <v>Anh</v>
          </cell>
          <cell r="E14">
            <v>34163</v>
          </cell>
          <cell r="F14" t="str">
            <v>Nữ</v>
          </cell>
          <cell r="G14" t="str">
            <v>Đang Học Lại</v>
          </cell>
        </row>
        <row r="15">
          <cell r="A15">
            <v>2120524472</v>
          </cell>
          <cell r="B15" t="str">
            <v>Nguyễn</v>
          </cell>
          <cell r="C15" t="str">
            <v>Bình Phương</v>
          </cell>
          <cell r="D15" t="str">
            <v>Anh</v>
          </cell>
          <cell r="E15">
            <v>35519</v>
          </cell>
          <cell r="F15" t="str">
            <v>Nữ</v>
          </cell>
          <cell r="G15" t="str">
            <v>Đã Đăng Ký (chưa học xong)</v>
          </cell>
        </row>
        <row r="16">
          <cell r="A16">
            <v>2120524495</v>
          </cell>
          <cell r="B16" t="str">
            <v>Nguyễn</v>
          </cell>
          <cell r="C16" t="str">
            <v>Song Ngọc</v>
          </cell>
          <cell r="D16" t="str">
            <v>Anh</v>
          </cell>
          <cell r="E16">
            <v>35603</v>
          </cell>
          <cell r="F16" t="str">
            <v>Nữ</v>
          </cell>
          <cell r="G16" t="str">
            <v>Đã Đăng Ký (chưa học xong)</v>
          </cell>
        </row>
        <row r="17">
          <cell r="A17">
            <v>2120524682</v>
          </cell>
          <cell r="B17" t="str">
            <v>Phan</v>
          </cell>
          <cell r="C17" t="str">
            <v>Thị Minh</v>
          </cell>
          <cell r="D17" t="str">
            <v>Anh</v>
          </cell>
          <cell r="E17">
            <v>35776</v>
          </cell>
          <cell r="F17" t="str">
            <v>Nữ</v>
          </cell>
          <cell r="G17" t="str">
            <v>Đã Đăng Ký (chưa học xong)</v>
          </cell>
        </row>
        <row r="18">
          <cell r="A18">
            <v>2120524704</v>
          </cell>
          <cell r="B18" t="str">
            <v>Nguyễn</v>
          </cell>
          <cell r="C18" t="str">
            <v>Hữu Hoàng</v>
          </cell>
          <cell r="D18" t="str">
            <v>Anh</v>
          </cell>
          <cell r="E18">
            <v>35506</v>
          </cell>
          <cell r="F18" t="str">
            <v>Nữ</v>
          </cell>
          <cell r="G18" t="str">
            <v>Đã Đăng Ký (chưa học xong)</v>
          </cell>
        </row>
        <row r="19">
          <cell r="A19">
            <v>2120527215</v>
          </cell>
          <cell r="B19" t="str">
            <v>Trần</v>
          </cell>
          <cell r="C19" t="str">
            <v>Nguyễn Quỳnh</v>
          </cell>
          <cell r="D19" t="str">
            <v>Anh</v>
          </cell>
          <cell r="E19">
            <v>35794</v>
          </cell>
          <cell r="F19" t="str">
            <v>Nữ</v>
          </cell>
          <cell r="G19" t="str">
            <v>Đã Đăng Ký (chưa học xong)</v>
          </cell>
        </row>
        <row r="20">
          <cell r="A20">
            <v>2120527235</v>
          </cell>
          <cell r="B20" t="str">
            <v>Cao</v>
          </cell>
          <cell r="C20" t="str">
            <v>Thị Trâm</v>
          </cell>
          <cell r="D20" t="str">
            <v>Anh</v>
          </cell>
          <cell r="E20">
            <v>35487</v>
          </cell>
          <cell r="F20" t="str">
            <v>Nữ</v>
          </cell>
          <cell r="G20" t="str">
            <v>Đã Đăng Ký (chưa học xong)</v>
          </cell>
        </row>
        <row r="21">
          <cell r="A21">
            <v>2120527549</v>
          </cell>
          <cell r="B21" t="str">
            <v>Bùi</v>
          </cell>
          <cell r="C21" t="str">
            <v>Vân</v>
          </cell>
          <cell r="D21" t="str">
            <v>Anh</v>
          </cell>
          <cell r="E21">
            <v>34744</v>
          </cell>
          <cell r="F21" t="str">
            <v>Nữ</v>
          </cell>
          <cell r="G21" t="str">
            <v>Đã Đăng Ký (chưa học xong)</v>
          </cell>
        </row>
        <row r="22">
          <cell r="A22">
            <v>2121524734</v>
          </cell>
          <cell r="B22" t="str">
            <v>Trần</v>
          </cell>
          <cell r="C22" t="str">
            <v>Tuấn</v>
          </cell>
          <cell r="D22" t="str">
            <v>Anh</v>
          </cell>
          <cell r="E22">
            <v>35666</v>
          </cell>
          <cell r="F22" t="str">
            <v>Nam</v>
          </cell>
          <cell r="G22" t="str">
            <v>Đã Đăng Ký (chưa học xong)</v>
          </cell>
        </row>
        <row r="23">
          <cell r="A23">
            <v>2121524816</v>
          </cell>
          <cell r="B23" t="str">
            <v>Nguyễn</v>
          </cell>
          <cell r="C23" t="str">
            <v>Hoàng</v>
          </cell>
          <cell r="D23" t="str">
            <v>Anh</v>
          </cell>
          <cell r="E23">
            <v>34770</v>
          </cell>
          <cell r="F23" t="str">
            <v>Nam</v>
          </cell>
          <cell r="G23" t="str">
            <v>Đã Đăng Ký (chưa học xong)</v>
          </cell>
        </row>
        <row r="24">
          <cell r="A24">
            <v>2121524818</v>
          </cell>
          <cell r="B24" t="str">
            <v>Nguyễn</v>
          </cell>
          <cell r="C24" t="str">
            <v>Đức</v>
          </cell>
          <cell r="D24" t="str">
            <v>Anh</v>
          </cell>
          <cell r="E24">
            <v>35731</v>
          </cell>
          <cell r="F24" t="str">
            <v>Nam</v>
          </cell>
          <cell r="G24" t="str">
            <v>Đã Đăng Ký (chưa học xong)</v>
          </cell>
        </row>
        <row r="25">
          <cell r="A25">
            <v>2121527204</v>
          </cell>
          <cell r="B25" t="str">
            <v>Võ</v>
          </cell>
          <cell r="C25" t="str">
            <v>Đăng Hùng</v>
          </cell>
          <cell r="D25" t="str">
            <v>Anh</v>
          </cell>
          <cell r="E25">
            <v>35698</v>
          </cell>
          <cell r="F25" t="str">
            <v>Nam</v>
          </cell>
          <cell r="G25" t="str">
            <v>Tạm Ngưng Học / Bảo Lưu</v>
          </cell>
        </row>
        <row r="26">
          <cell r="A26">
            <v>2121528919</v>
          </cell>
          <cell r="B26" t="str">
            <v>Mạch</v>
          </cell>
          <cell r="C26" t="str">
            <v>Thọ Tuấn</v>
          </cell>
          <cell r="D26" t="str">
            <v>Anh</v>
          </cell>
          <cell r="E26">
            <v>35722</v>
          </cell>
          <cell r="F26" t="str">
            <v>Nam</v>
          </cell>
          <cell r="G26" t="str">
            <v>Đã Đăng Ký (chưa học xong)</v>
          </cell>
        </row>
        <row r="27">
          <cell r="A27">
            <v>2120524480</v>
          </cell>
          <cell r="B27" t="str">
            <v>Đặng</v>
          </cell>
          <cell r="C27" t="str">
            <v>Thị Ngọc</v>
          </cell>
          <cell r="D27" t="str">
            <v>Ánh</v>
          </cell>
          <cell r="E27">
            <v>35436</v>
          </cell>
          <cell r="F27" t="str">
            <v>Nữ</v>
          </cell>
          <cell r="G27" t="str">
            <v>Đã Đăng Ký (chưa học xong)</v>
          </cell>
        </row>
        <row r="28">
          <cell r="A28">
            <v>2120524760</v>
          </cell>
          <cell r="B28" t="str">
            <v>Lê</v>
          </cell>
          <cell r="C28" t="str">
            <v>Nguyễn Ngọc</v>
          </cell>
          <cell r="D28" t="str">
            <v>Ánh</v>
          </cell>
          <cell r="E28">
            <v>35266</v>
          </cell>
          <cell r="F28" t="str">
            <v>Nữ</v>
          </cell>
          <cell r="G28" t="str">
            <v>Đã Đăng Ký (chưa học xong)</v>
          </cell>
        </row>
        <row r="29">
          <cell r="A29">
            <v>2121524761</v>
          </cell>
          <cell r="B29" t="str">
            <v>Lê</v>
          </cell>
          <cell r="C29" t="str">
            <v>Văn</v>
          </cell>
          <cell r="D29" t="str">
            <v>Ánh</v>
          </cell>
          <cell r="E29">
            <v>35603</v>
          </cell>
          <cell r="F29" t="str">
            <v>Nam</v>
          </cell>
          <cell r="G29" t="str">
            <v>Đã Đăng Ký (chưa học xong)</v>
          </cell>
        </row>
        <row r="30">
          <cell r="A30">
            <v>2121528482</v>
          </cell>
          <cell r="B30" t="str">
            <v>Trần</v>
          </cell>
          <cell r="C30" t="str">
            <v>Nhật</v>
          </cell>
          <cell r="D30" t="str">
            <v>Ánh</v>
          </cell>
          <cell r="E30">
            <v>35788</v>
          </cell>
          <cell r="F30" t="str">
            <v>Nam</v>
          </cell>
          <cell r="G30" t="str">
            <v>Đã Đăng Ký (chưa học xong)</v>
          </cell>
        </row>
        <row r="31">
          <cell r="A31">
            <v>2120524660</v>
          </cell>
          <cell r="B31" t="str">
            <v>Phạm</v>
          </cell>
          <cell r="C31" t="str">
            <v>Thúy</v>
          </cell>
          <cell r="D31" t="str">
            <v>Ba</v>
          </cell>
          <cell r="E31">
            <v>35618</v>
          </cell>
          <cell r="F31" t="str">
            <v>Nữ</v>
          </cell>
          <cell r="G31" t="str">
            <v>Đã Đăng Ký (chưa học xong)</v>
          </cell>
        </row>
        <row r="32">
          <cell r="A32">
            <v>2120524487</v>
          </cell>
          <cell r="B32" t="str">
            <v>Võ</v>
          </cell>
          <cell r="C32" t="str">
            <v>Thị Thanh</v>
          </cell>
          <cell r="D32" t="str">
            <v>Bằng</v>
          </cell>
          <cell r="E32">
            <v>35706</v>
          </cell>
          <cell r="F32" t="str">
            <v>Nữ</v>
          </cell>
          <cell r="G32" t="str">
            <v>Đã Đăng Ký (chưa học xong)</v>
          </cell>
        </row>
        <row r="33">
          <cell r="A33">
            <v>2121526900</v>
          </cell>
          <cell r="B33" t="str">
            <v>Đoàn</v>
          </cell>
          <cell r="C33" t="str">
            <v>Lê Gia</v>
          </cell>
          <cell r="D33" t="str">
            <v>Bảo</v>
          </cell>
          <cell r="E33">
            <v>35288</v>
          </cell>
          <cell r="F33" t="str">
            <v>Nam</v>
          </cell>
          <cell r="G33" t="str">
            <v>Đã Đăng Ký (chưa học xong)</v>
          </cell>
        </row>
        <row r="34">
          <cell r="A34">
            <v>2121527666</v>
          </cell>
          <cell r="B34" t="str">
            <v>Lê</v>
          </cell>
          <cell r="C34" t="str">
            <v>Dương Quý</v>
          </cell>
          <cell r="D34" t="str">
            <v>Bảo</v>
          </cell>
          <cell r="E34">
            <v>35722</v>
          </cell>
          <cell r="F34" t="str">
            <v>Nam</v>
          </cell>
          <cell r="G34" t="str">
            <v>Đã Đăng Ký (chưa học xong)</v>
          </cell>
        </row>
        <row r="35">
          <cell r="A35">
            <v>2120524519</v>
          </cell>
          <cell r="B35" t="str">
            <v>Trần</v>
          </cell>
          <cell r="C35" t="str">
            <v>Hồ Thanh</v>
          </cell>
          <cell r="D35" t="str">
            <v>Bình</v>
          </cell>
          <cell r="E35">
            <v>35616</v>
          </cell>
          <cell r="F35" t="str">
            <v>Nữ</v>
          </cell>
          <cell r="G35" t="str">
            <v>Đã Đăng Ký (chưa học xong)</v>
          </cell>
        </row>
        <row r="36">
          <cell r="A36">
            <v>2120524705</v>
          </cell>
          <cell r="B36" t="str">
            <v>Phạm</v>
          </cell>
          <cell r="C36" t="str">
            <v>Nguyễn Thanh</v>
          </cell>
          <cell r="D36" t="str">
            <v>Bình</v>
          </cell>
          <cell r="E36">
            <v>35535</v>
          </cell>
          <cell r="F36" t="str">
            <v>Nữ</v>
          </cell>
          <cell r="G36" t="str">
            <v>Đã Đăng Ký (chưa học xong)</v>
          </cell>
        </row>
        <row r="37">
          <cell r="A37">
            <v>2120526687</v>
          </cell>
          <cell r="B37" t="str">
            <v>Nguyễn</v>
          </cell>
          <cell r="C37" t="str">
            <v>Như</v>
          </cell>
          <cell r="D37" t="str">
            <v>Bình</v>
          </cell>
          <cell r="E37">
            <v>35467</v>
          </cell>
          <cell r="F37" t="str">
            <v>Nữ</v>
          </cell>
          <cell r="G37" t="str">
            <v>Đã Đăng Ký (chưa học xong)</v>
          </cell>
        </row>
        <row r="38">
          <cell r="A38">
            <v>2120527104</v>
          </cell>
          <cell r="B38" t="str">
            <v>Nguyễn</v>
          </cell>
          <cell r="C38" t="str">
            <v>Thị Lam</v>
          </cell>
          <cell r="D38" t="str">
            <v>Bình</v>
          </cell>
          <cell r="E38">
            <v>35550</v>
          </cell>
          <cell r="F38" t="str">
            <v>Nữ</v>
          </cell>
          <cell r="G38" t="str">
            <v>Đã Đăng Ký (chưa học xong)</v>
          </cell>
        </row>
        <row r="39">
          <cell r="A39">
            <v>2121527101</v>
          </cell>
          <cell r="B39" t="str">
            <v>Nông</v>
          </cell>
          <cell r="C39" t="str">
            <v>Hòa</v>
          </cell>
          <cell r="D39" t="str">
            <v>Bình</v>
          </cell>
          <cell r="E39">
            <v>35748</v>
          </cell>
          <cell r="F39" t="str">
            <v>Nam</v>
          </cell>
          <cell r="G39" t="str">
            <v>Đã Đăng Ký (chưa học xong)</v>
          </cell>
        </row>
        <row r="40">
          <cell r="A40">
            <v>2120528812</v>
          </cell>
          <cell r="B40" t="str">
            <v>Trương</v>
          </cell>
          <cell r="C40" t="str">
            <v>Thạch Kim</v>
          </cell>
          <cell r="D40" t="str">
            <v>Bối</v>
          </cell>
          <cell r="E40">
            <v>35097</v>
          </cell>
          <cell r="F40" t="str">
            <v>Nữ</v>
          </cell>
          <cell r="G40" t="str">
            <v>Đã Đăng Ký (chưa học xong)</v>
          </cell>
        </row>
        <row r="41">
          <cell r="A41">
            <v>2121157527</v>
          </cell>
          <cell r="B41" t="str">
            <v>Đặng</v>
          </cell>
          <cell r="C41" t="str">
            <v>Kỳ</v>
          </cell>
          <cell r="D41" t="str">
            <v>Boon</v>
          </cell>
          <cell r="E41">
            <v>35452</v>
          </cell>
          <cell r="F41" t="str">
            <v>Nam</v>
          </cell>
          <cell r="G41" t="str">
            <v>Đã Đăng Ký (chưa học xong)</v>
          </cell>
        </row>
        <row r="42">
          <cell r="A42">
            <v>2121529672</v>
          </cell>
          <cell r="B42" t="str">
            <v>Đinh</v>
          </cell>
          <cell r="C42" t="str">
            <v>Hy Rê Bê</v>
          </cell>
          <cell r="D42" t="str">
            <v>Ca</v>
          </cell>
          <cell r="E42">
            <v>35226</v>
          </cell>
          <cell r="F42" t="str">
            <v>212417767</v>
          </cell>
          <cell r="G42" t="str">
            <v>Đã Đăng Ký (chưa học xong)</v>
          </cell>
        </row>
        <row r="43">
          <cell r="A43">
            <v>2120529254</v>
          </cell>
          <cell r="B43" t="str">
            <v>Nguyễn</v>
          </cell>
          <cell r="C43" t="str">
            <v>Lê Ngọc</v>
          </cell>
          <cell r="D43" t="str">
            <v>Cẩm</v>
          </cell>
          <cell r="E43">
            <v>35579</v>
          </cell>
          <cell r="F43" t="str">
            <v>Nữ</v>
          </cell>
          <cell r="G43" t="str">
            <v>Đã Đăng Ký (chưa học xong)</v>
          </cell>
        </row>
        <row r="44">
          <cell r="A44">
            <v>2120524787</v>
          </cell>
          <cell r="B44" t="str">
            <v>Phan</v>
          </cell>
          <cell r="C44" t="str">
            <v>Thị Mỹ</v>
          </cell>
          <cell r="D44" t="str">
            <v>Châu</v>
          </cell>
          <cell r="E44">
            <v>35574</v>
          </cell>
          <cell r="F44" t="str">
            <v>Nữ</v>
          </cell>
          <cell r="G44" t="str">
            <v>Tạm Ngưng Học / Bảo Lưu</v>
          </cell>
        </row>
        <row r="45">
          <cell r="A45">
            <v>2120529031</v>
          </cell>
          <cell r="B45" t="str">
            <v>Phạm</v>
          </cell>
          <cell r="C45" t="str">
            <v>Thị Minh</v>
          </cell>
          <cell r="D45" t="str">
            <v>Châu</v>
          </cell>
          <cell r="E45">
            <v>34917</v>
          </cell>
          <cell r="F45" t="str">
            <v>Nữ</v>
          </cell>
          <cell r="G45" t="str">
            <v>Đã Đăng Ký (chưa học xong)</v>
          </cell>
        </row>
        <row r="46">
          <cell r="A46">
            <v>2121529028</v>
          </cell>
          <cell r="B46" t="str">
            <v>Nguyễn</v>
          </cell>
          <cell r="C46" t="str">
            <v>Huỳnh Minh</v>
          </cell>
          <cell r="D46" t="str">
            <v>Châu</v>
          </cell>
          <cell r="E46">
            <v>35789</v>
          </cell>
          <cell r="F46" t="str">
            <v>Nữ</v>
          </cell>
          <cell r="G46" t="str">
            <v>Tạm Ngưng Học / Bảo Lưu</v>
          </cell>
        </row>
        <row r="47">
          <cell r="A47">
            <v>2120524739</v>
          </cell>
          <cell r="B47" t="str">
            <v>Hồ</v>
          </cell>
          <cell r="C47" t="str">
            <v>Thị Lan</v>
          </cell>
          <cell r="D47" t="str">
            <v>Chi</v>
          </cell>
          <cell r="E47">
            <v>35298</v>
          </cell>
          <cell r="F47" t="str">
            <v>Nữ</v>
          </cell>
          <cell r="G47" t="str">
            <v>Đã Đăng Ký (chưa học xong)</v>
          </cell>
        </row>
        <row r="48">
          <cell r="A48">
            <v>2120528810</v>
          </cell>
          <cell r="B48" t="str">
            <v>Đặng</v>
          </cell>
          <cell r="C48" t="str">
            <v>Thị Thanh</v>
          </cell>
          <cell r="D48" t="str">
            <v>Chi</v>
          </cell>
          <cell r="E48">
            <v>35681</v>
          </cell>
          <cell r="F48" t="str">
            <v>Nữ</v>
          </cell>
          <cell r="G48" t="str">
            <v>Đã Đăng Ký (chưa học xong)</v>
          </cell>
        </row>
        <row r="49">
          <cell r="A49">
            <v>2120529030</v>
          </cell>
          <cell r="B49" t="str">
            <v>Nguyễn</v>
          </cell>
          <cell r="C49" t="str">
            <v>Kim</v>
          </cell>
          <cell r="D49" t="str">
            <v>Chi</v>
          </cell>
          <cell r="E49">
            <v>35006</v>
          </cell>
          <cell r="F49" t="str">
            <v>Nữ</v>
          </cell>
          <cell r="G49" t="str">
            <v>Đã Đăng Ký (chưa học xong)</v>
          </cell>
        </row>
        <row r="50">
          <cell r="A50">
            <v>2121528905</v>
          </cell>
          <cell r="B50" t="str">
            <v>Phạm</v>
          </cell>
          <cell r="C50" t="str">
            <v>Thế</v>
          </cell>
          <cell r="D50" t="str">
            <v>Chiến</v>
          </cell>
          <cell r="E50">
            <v>35530</v>
          </cell>
          <cell r="F50" t="str">
            <v>Nam</v>
          </cell>
          <cell r="G50" t="str">
            <v>Đã Đăng Ký (chưa học xong)</v>
          </cell>
        </row>
        <row r="51">
          <cell r="A51">
            <v>2121524477</v>
          </cell>
          <cell r="B51" t="str">
            <v>Lê</v>
          </cell>
          <cell r="C51" t="str">
            <v>Kế Quốc</v>
          </cell>
          <cell r="D51" t="str">
            <v>Chính</v>
          </cell>
          <cell r="E51">
            <v>35466</v>
          </cell>
          <cell r="F51" t="str">
            <v>Nam</v>
          </cell>
          <cell r="G51" t="str">
            <v>Đã Đăng Ký (chưa học xong)</v>
          </cell>
        </row>
        <row r="52">
          <cell r="A52">
            <v>2120524616</v>
          </cell>
          <cell r="B52" t="str">
            <v>Vũ</v>
          </cell>
          <cell r="C52" t="str">
            <v>Thị</v>
          </cell>
          <cell r="D52" t="str">
            <v>Chúc</v>
          </cell>
          <cell r="E52">
            <v>35693</v>
          </cell>
          <cell r="F52" t="str">
            <v>Nữ</v>
          </cell>
          <cell r="G52" t="str">
            <v>Đã Đăng Ký (chưa học xong)</v>
          </cell>
        </row>
        <row r="53">
          <cell r="A53">
            <v>2121524716</v>
          </cell>
          <cell r="B53" t="str">
            <v>Nguyễn</v>
          </cell>
          <cell r="C53" t="str">
            <v>Thành</v>
          </cell>
          <cell r="D53" t="str">
            <v>Công</v>
          </cell>
          <cell r="E53">
            <v>35780</v>
          </cell>
          <cell r="F53" t="str">
            <v>Nam</v>
          </cell>
          <cell r="G53" t="str">
            <v>Đã Đăng Ký (chưa học xong)</v>
          </cell>
        </row>
        <row r="54">
          <cell r="A54">
            <v>2021517342</v>
          </cell>
          <cell r="B54" t="str">
            <v>Nguyễn</v>
          </cell>
          <cell r="C54" t="str">
            <v>Phạm Duy</v>
          </cell>
          <cell r="D54" t="str">
            <v>Cường</v>
          </cell>
          <cell r="E54">
            <v>33603</v>
          </cell>
          <cell r="F54" t="str">
            <v>Nam</v>
          </cell>
          <cell r="G54" t="str">
            <v>Đã Đăng Ký (chưa học xong)</v>
          </cell>
        </row>
        <row r="55">
          <cell r="A55">
            <v>2021526645</v>
          </cell>
          <cell r="B55" t="str">
            <v>Nguyễn</v>
          </cell>
          <cell r="C55" t="str">
            <v>Hải</v>
          </cell>
          <cell r="D55" t="str">
            <v>Dân</v>
          </cell>
          <cell r="E55">
            <v>35391</v>
          </cell>
          <cell r="F55" t="str">
            <v>Nam</v>
          </cell>
          <cell r="G55" t="str">
            <v>Đang Học Lại</v>
          </cell>
        </row>
        <row r="56">
          <cell r="A56">
            <v>2121524733</v>
          </cell>
          <cell r="B56" t="str">
            <v>Phạm</v>
          </cell>
          <cell r="C56" t="str">
            <v>Thái</v>
          </cell>
          <cell r="D56" t="str">
            <v>Đăng</v>
          </cell>
          <cell r="E56">
            <v>35563</v>
          </cell>
          <cell r="F56" t="str">
            <v>Nam</v>
          </cell>
          <cell r="G56" t="str">
            <v>Đã Đăng Ký (chưa học xong)</v>
          </cell>
        </row>
        <row r="57">
          <cell r="A57">
            <v>2121524745</v>
          </cell>
          <cell r="B57" t="str">
            <v>Bùi</v>
          </cell>
          <cell r="C57" t="str">
            <v>Ngọc Hoàng</v>
          </cell>
          <cell r="D57" t="str">
            <v>Đạo</v>
          </cell>
          <cell r="E57">
            <v>35354</v>
          </cell>
          <cell r="F57" t="str">
            <v>Nam</v>
          </cell>
          <cell r="G57" t="str">
            <v>Đã Đăng Ký (chưa học xong)</v>
          </cell>
        </row>
        <row r="58">
          <cell r="A58">
            <v>2121524513</v>
          </cell>
          <cell r="B58" t="str">
            <v>Phan</v>
          </cell>
          <cell r="C58" t="str">
            <v>Tấn Quốc</v>
          </cell>
          <cell r="D58" t="str">
            <v>Đạt</v>
          </cell>
          <cell r="E58">
            <v>35531</v>
          </cell>
          <cell r="F58" t="str">
            <v>Nam</v>
          </cell>
          <cell r="G58" t="str">
            <v>Đã Đăng Ký (chưa học xong)</v>
          </cell>
        </row>
        <row r="59">
          <cell r="A59">
            <v>2121524548</v>
          </cell>
          <cell r="B59" t="str">
            <v>Trương</v>
          </cell>
          <cell r="C59" t="str">
            <v>Minh</v>
          </cell>
          <cell r="D59" t="str">
            <v>Đạt</v>
          </cell>
          <cell r="E59">
            <v>35491</v>
          </cell>
          <cell r="F59" t="str">
            <v>Nam</v>
          </cell>
          <cell r="G59" t="str">
            <v>Đã Đăng Ký (chưa học xong)</v>
          </cell>
        </row>
        <row r="60">
          <cell r="A60">
            <v>2121524596</v>
          </cell>
          <cell r="B60" t="str">
            <v>Nguyễn</v>
          </cell>
          <cell r="C60" t="str">
            <v>Hữu</v>
          </cell>
          <cell r="D60" t="str">
            <v>Đạt</v>
          </cell>
          <cell r="E60">
            <v>35606</v>
          </cell>
          <cell r="F60" t="str">
            <v>Nam</v>
          </cell>
          <cell r="G60" t="str">
            <v>Đã Đăng Ký (chưa học xong)</v>
          </cell>
        </row>
        <row r="61">
          <cell r="A61">
            <v>2121524763</v>
          </cell>
          <cell r="B61" t="str">
            <v>Nguyễn</v>
          </cell>
          <cell r="C61" t="str">
            <v>Thành</v>
          </cell>
          <cell r="D61" t="str">
            <v>Đạt</v>
          </cell>
          <cell r="E61">
            <v>35638</v>
          </cell>
          <cell r="F61" t="str">
            <v>Nam</v>
          </cell>
          <cell r="G61" t="str">
            <v>Đã Đăng Ký (chưa học xong)</v>
          </cell>
        </row>
        <row r="62">
          <cell r="A62">
            <v>2120524777</v>
          </cell>
          <cell r="B62" t="str">
            <v>Đinh</v>
          </cell>
          <cell r="C62" t="str">
            <v>Thị Như</v>
          </cell>
          <cell r="D62" t="str">
            <v>Diễm</v>
          </cell>
          <cell r="E62">
            <v>35587</v>
          </cell>
          <cell r="F62" t="str">
            <v>Nữ</v>
          </cell>
          <cell r="G62" t="str">
            <v>Đã Đăng Ký (chưa học xong)</v>
          </cell>
        </row>
        <row r="63">
          <cell r="A63">
            <v>2120526714</v>
          </cell>
          <cell r="B63" t="str">
            <v>Bùi</v>
          </cell>
          <cell r="C63" t="str">
            <v>Thị Thu</v>
          </cell>
          <cell r="D63" t="str">
            <v>Diễm</v>
          </cell>
          <cell r="E63">
            <v>35537</v>
          </cell>
          <cell r="F63" t="str">
            <v>Nữ</v>
          </cell>
          <cell r="G63" t="str">
            <v>Đã Đăng Ký (chưa học xong)</v>
          </cell>
        </row>
        <row r="64">
          <cell r="A64">
            <v>2121529453</v>
          </cell>
          <cell r="B64" t="str">
            <v>Trần</v>
          </cell>
          <cell r="C64" t="str">
            <v>Quang</v>
          </cell>
          <cell r="D64" t="str">
            <v>Điện</v>
          </cell>
          <cell r="E64">
            <v>35159</v>
          </cell>
          <cell r="F64" t="str">
            <v>Nam</v>
          </cell>
          <cell r="G64" t="str">
            <v>Đã Đăng Ký (chưa học xong)</v>
          </cell>
        </row>
        <row r="65">
          <cell r="A65">
            <v>2120527226</v>
          </cell>
          <cell r="B65" t="str">
            <v>Nguyễn</v>
          </cell>
          <cell r="C65" t="str">
            <v>Ngọc</v>
          </cell>
          <cell r="D65" t="str">
            <v>Diệp</v>
          </cell>
          <cell r="E65">
            <v>35534</v>
          </cell>
          <cell r="F65" t="str">
            <v>Nữ</v>
          </cell>
          <cell r="G65" t="str">
            <v>Đã Đăng Ký (chưa học xong)</v>
          </cell>
        </row>
        <row r="66">
          <cell r="A66">
            <v>2121529131</v>
          </cell>
          <cell r="B66" t="str">
            <v>Bùi</v>
          </cell>
          <cell r="C66" t="str">
            <v>Khắc</v>
          </cell>
          <cell r="D66" t="str">
            <v>Điệp</v>
          </cell>
          <cell r="E66">
            <v>34701</v>
          </cell>
          <cell r="F66" t="str">
            <v>Nam</v>
          </cell>
          <cell r="G66" t="str">
            <v>Đã Đăng Ký (chưa học xong)</v>
          </cell>
        </row>
        <row r="67">
          <cell r="A67">
            <v>2120524828</v>
          </cell>
          <cell r="B67" t="str">
            <v>Nguyễn</v>
          </cell>
          <cell r="C67" t="str">
            <v>Thị Kim</v>
          </cell>
          <cell r="D67" t="str">
            <v>Diêu</v>
          </cell>
          <cell r="E67">
            <v>35494</v>
          </cell>
          <cell r="F67" t="str">
            <v>Nữ</v>
          </cell>
          <cell r="G67" t="str">
            <v>Đã Đăng Ký (chưa học xong)</v>
          </cell>
        </row>
        <row r="68">
          <cell r="A68">
            <v>2120524597</v>
          </cell>
          <cell r="B68" t="str">
            <v>Trần</v>
          </cell>
          <cell r="C68" t="str">
            <v>Lê Thùy</v>
          </cell>
          <cell r="D68" t="str">
            <v>Diệu</v>
          </cell>
          <cell r="E68">
            <v>35452</v>
          </cell>
          <cell r="F68" t="str">
            <v>Nữ</v>
          </cell>
          <cell r="G68" t="str">
            <v>Đã Đăng Ký (chưa học xong)</v>
          </cell>
        </row>
        <row r="69">
          <cell r="A69">
            <v>2120524807</v>
          </cell>
          <cell r="B69" t="str">
            <v>Nguyễn</v>
          </cell>
          <cell r="C69" t="str">
            <v>Thị</v>
          </cell>
          <cell r="D69" t="str">
            <v>Diệu</v>
          </cell>
          <cell r="E69">
            <v>35518</v>
          </cell>
          <cell r="F69" t="str">
            <v>Nữ</v>
          </cell>
          <cell r="G69" t="str">
            <v>Đã Đăng Ký (chưa học xong)</v>
          </cell>
        </row>
        <row r="70">
          <cell r="A70">
            <v>2121524609</v>
          </cell>
          <cell r="B70" t="str">
            <v>Trần</v>
          </cell>
          <cell r="C70" t="str">
            <v>Huệ</v>
          </cell>
          <cell r="D70" t="str">
            <v>Đoàn</v>
          </cell>
          <cell r="E70">
            <v>35756</v>
          </cell>
          <cell r="F70" t="str">
            <v>Nam</v>
          </cell>
          <cell r="G70" t="str">
            <v>Đã Đăng Ký (chưa học xong)</v>
          </cell>
        </row>
        <row r="71">
          <cell r="A71">
            <v>2121529581</v>
          </cell>
          <cell r="B71" t="str">
            <v>Nguyễn</v>
          </cell>
          <cell r="C71" t="str">
            <v>Lê Nhật</v>
          </cell>
          <cell r="D71" t="str">
            <v>Duân</v>
          </cell>
          <cell r="E71">
            <v>35505</v>
          </cell>
          <cell r="F71" t="str">
            <v>Nam</v>
          </cell>
          <cell r="G71" t="str">
            <v>Đã Đăng Ký (chưa học xong)</v>
          </cell>
        </row>
        <row r="72">
          <cell r="A72">
            <v>2121524541</v>
          </cell>
          <cell r="B72" t="str">
            <v>Võ</v>
          </cell>
          <cell r="C72" t="str">
            <v>Văn Anh</v>
          </cell>
          <cell r="D72" t="str">
            <v>Đức</v>
          </cell>
          <cell r="E72">
            <v>35562</v>
          </cell>
          <cell r="F72" t="str">
            <v>Nam</v>
          </cell>
          <cell r="G72" t="str">
            <v>Tạm Ngưng Học / Bảo Lưu</v>
          </cell>
        </row>
        <row r="73">
          <cell r="A73">
            <v>2121524598</v>
          </cell>
          <cell r="B73" t="str">
            <v>Lê</v>
          </cell>
          <cell r="C73" t="str">
            <v>Quang</v>
          </cell>
          <cell r="D73" t="str">
            <v>Đức</v>
          </cell>
          <cell r="E73">
            <v>35515</v>
          </cell>
          <cell r="F73" t="str">
            <v>Nam</v>
          </cell>
          <cell r="G73" t="str">
            <v>Tạm Ngưng Học / Bảo Lưu</v>
          </cell>
        </row>
        <row r="74">
          <cell r="A74">
            <v>2121524632</v>
          </cell>
          <cell r="B74" t="str">
            <v>Trần</v>
          </cell>
          <cell r="C74" t="str">
            <v>Viết</v>
          </cell>
          <cell r="D74" t="str">
            <v>Đức</v>
          </cell>
          <cell r="E74">
            <v>35439</v>
          </cell>
          <cell r="F74" t="str">
            <v>Nam</v>
          </cell>
          <cell r="G74" t="str">
            <v>Đã Đăng Ký (chưa học xong)</v>
          </cell>
        </row>
        <row r="75">
          <cell r="A75">
            <v>2120524588</v>
          </cell>
          <cell r="B75" t="str">
            <v>Đinh</v>
          </cell>
          <cell r="C75" t="str">
            <v>Thị Ngọc</v>
          </cell>
          <cell r="D75" t="str">
            <v>Dung</v>
          </cell>
          <cell r="E75">
            <v>35647</v>
          </cell>
          <cell r="F75" t="str">
            <v>Nữ</v>
          </cell>
          <cell r="G75" t="str">
            <v>Đã Đăng Ký (chưa học xong)</v>
          </cell>
        </row>
        <row r="76">
          <cell r="A76">
            <v>2120524706</v>
          </cell>
          <cell r="B76" t="str">
            <v>Trần</v>
          </cell>
          <cell r="C76" t="str">
            <v>Thị Thùy</v>
          </cell>
          <cell r="D76" t="str">
            <v>Dung</v>
          </cell>
          <cell r="E76">
            <v>35110</v>
          </cell>
          <cell r="F76" t="str">
            <v>Nữ</v>
          </cell>
          <cell r="G76" t="str">
            <v>Đã Đăng Ký (chưa học xong)</v>
          </cell>
        </row>
        <row r="77">
          <cell r="A77">
            <v>2120524714</v>
          </cell>
          <cell r="B77" t="str">
            <v>Phạm</v>
          </cell>
          <cell r="C77" t="str">
            <v>Thị Thùy</v>
          </cell>
          <cell r="D77" t="str">
            <v>Dung</v>
          </cell>
          <cell r="E77">
            <v>35696</v>
          </cell>
          <cell r="F77" t="str">
            <v>Nữ</v>
          </cell>
          <cell r="G77" t="str">
            <v>Đã Đăng Ký (chưa học xong)</v>
          </cell>
        </row>
        <row r="78">
          <cell r="A78">
            <v>2120527212</v>
          </cell>
          <cell r="B78" t="str">
            <v>Nguyễn</v>
          </cell>
          <cell r="C78" t="str">
            <v>Thị</v>
          </cell>
          <cell r="D78" t="str">
            <v>Dung</v>
          </cell>
          <cell r="E78">
            <v>35640</v>
          </cell>
          <cell r="F78" t="str">
            <v>Nữ</v>
          </cell>
          <cell r="G78" t="str">
            <v>Đã Đăng Ký (chưa học xong)</v>
          </cell>
        </row>
        <row r="79">
          <cell r="A79">
            <v>2120527234</v>
          </cell>
          <cell r="B79" t="str">
            <v>Lê</v>
          </cell>
          <cell r="C79" t="str">
            <v>Thị Ngọc</v>
          </cell>
          <cell r="D79" t="str">
            <v>Dung</v>
          </cell>
          <cell r="E79">
            <v>35687</v>
          </cell>
          <cell r="F79" t="str">
            <v>Nữ</v>
          </cell>
          <cell r="G79" t="str">
            <v>Đã Đăng Ký (chưa học xong)</v>
          </cell>
        </row>
        <row r="80">
          <cell r="A80">
            <v>2120529137</v>
          </cell>
          <cell r="B80" t="str">
            <v>Trần</v>
          </cell>
          <cell r="C80" t="str">
            <v>Thị Thùy</v>
          </cell>
          <cell r="D80" t="str">
            <v>Dung</v>
          </cell>
          <cell r="E80">
            <v>35563</v>
          </cell>
          <cell r="F80" t="str">
            <v>Nữ</v>
          </cell>
          <cell r="G80" t="str">
            <v>Đã Đăng Ký (chưa học xong)</v>
          </cell>
        </row>
        <row r="81">
          <cell r="A81">
            <v>2120529431</v>
          </cell>
          <cell r="B81" t="str">
            <v>Nguyễn</v>
          </cell>
          <cell r="C81" t="str">
            <v>Lê Ngọc</v>
          </cell>
          <cell r="D81" t="str">
            <v>Dung</v>
          </cell>
          <cell r="E81">
            <v>35549</v>
          </cell>
          <cell r="F81" t="str">
            <v>Nữ</v>
          </cell>
          <cell r="G81" t="str">
            <v>Đã Đăng Ký (chưa học xong)</v>
          </cell>
        </row>
        <row r="82">
          <cell r="A82">
            <v>2120524650</v>
          </cell>
          <cell r="B82" t="str">
            <v>Lê</v>
          </cell>
          <cell r="C82" t="str">
            <v>Thị Thùy</v>
          </cell>
          <cell r="D82" t="str">
            <v>Dương</v>
          </cell>
          <cell r="E82">
            <v>35772</v>
          </cell>
          <cell r="F82" t="str">
            <v>Nữ</v>
          </cell>
          <cell r="G82" t="str">
            <v>Tạm Ngưng Học / Bảo Lưu</v>
          </cell>
        </row>
        <row r="83">
          <cell r="A83">
            <v>2121524654</v>
          </cell>
          <cell r="B83" t="str">
            <v>Nguyễn</v>
          </cell>
          <cell r="C83" t="str">
            <v>Thới</v>
          </cell>
          <cell r="D83" t="str">
            <v>Dương</v>
          </cell>
          <cell r="E83">
            <v>35766</v>
          </cell>
          <cell r="F83" t="str">
            <v>Nam</v>
          </cell>
          <cell r="G83" t="str">
            <v>Đã Đăng Ký (chưa học xong)</v>
          </cell>
        </row>
        <row r="84">
          <cell r="A84">
            <v>2121524478</v>
          </cell>
          <cell r="B84" t="str">
            <v>Nguyễn</v>
          </cell>
          <cell r="C84" t="str">
            <v>Mạnh</v>
          </cell>
          <cell r="D84" t="str">
            <v>Duy</v>
          </cell>
          <cell r="E84">
            <v>35469</v>
          </cell>
          <cell r="F84" t="str">
            <v>Nam</v>
          </cell>
          <cell r="G84" t="str">
            <v>Đã Đăng Ký (chưa học xong)</v>
          </cell>
        </row>
        <row r="85">
          <cell r="A85">
            <v>2121524687</v>
          </cell>
          <cell r="B85" t="str">
            <v>Vy</v>
          </cell>
          <cell r="C85" t="str">
            <v>Kim</v>
          </cell>
          <cell r="D85" t="str">
            <v>Duy</v>
          </cell>
          <cell r="E85">
            <v>35295</v>
          </cell>
          <cell r="F85" t="str">
            <v>Nam</v>
          </cell>
          <cell r="G85" t="str">
            <v>Đã Đăng Ký (chưa học xong)</v>
          </cell>
        </row>
        <row r="86">
          <cell r="A86">
            <v>2120524468</v>
          </cell>
          <cell r="B86" t="str">
            <v>Lê</v>
          </cell>
          <cell r="C86" t="str">
            <v>Thị Mỹ</v>
          </cell>
          <cell r="D86" t="str">
            <v>Duyên</v>
          </cell>
          <cell r="E86">
            <v>35582</v>
          </cell>
          <cell r="F86" t="str">
            <v>Nữ</v>
          </cell>
          <cell r="G86" t="str">
            <v>Đã Đăng Ký (chưa học xong)</v>
          </cell>
        </row>
        <row r="87">
          <cell r="A87">
            <v>2120524503</v>
          </cell>
          <cell r="B87" t="str">
            <v>Hồ</v>
          </cell>
          <cell r="C87" t="str">
            <v>Thị Kim</v>
          </cell>
          <cell r="D87" t="str">
            <v>Duyên</v>
          </cell>
          <cell r="E87">
            <v>35432</v>
          </cell>
          <cell r="F87" t="str">
            <v>Nữ</v>
          </cell>
          <cell r="G87" t="str">
            <v>Đã Đăng Ký (chưa học xong)</v>
          </cell>
        </row>
        <row r="88">
          <cell r="A88">
            <v>2120524617</v>
          </cell>
          <cell r="B88" t="str">
            <v>Nguyễn</v>
          </cell>
          <cell r="C88" t="str">
            <v>Thị Mỹ</v>
          </cell>
          <cell r="D88" t="str">
            <v>Duyên</v>
          </cell>
          <cell r="E88">
            <v>35435</v>
          </cell>
          <cell r="F88" t="str">
            <v>Nữ</v>
          </cell>
          <cell r="G88" t="str">
            <v>Đã Đăng Ký (chưa học xong)</v>
          </cell>
        </row>
        <row r="89">
          <cell r="A89">
            <v>2120524658</v>
          </cell>
          <cell r="B89" t="str">
            <v>Nguyễn</v>
          </cell>
          <cell r="C89" t="str">
            <v>Thị Mỹ</v>
          </cell>
          <cell r="D89" t="str">
            <v>Duyên</v>
          </cell>
          <cell r="E89">
            <v>35607</v>
          </cell>
          <cell r="F89" t="str">
            <v>Nữ</v>
          </cell>
          <cell r="G89" t="str">
            <v>Đã Đăng Ký (chưa học xong)</v>
          </cell>
        </row>
        <row r="90">
          <cell r="A90">
            <v>2120524768</v>
          </cell>
          <cell r="B90" t="str">
            <v>Mai</v>
          </cell>
          <cell r="C90" t="str">
            <v>Ngọc Kỳ</v>
          </cell>
          <cell r="D90" t="str">
            <v>Duyên</v>
          </cell>
          <cell r="E90">
            <v>35139</v>
          </cell>
          <cell r="F90" t="str">
            <v>Nữ</v>
          </cell>
          <cell r="G90" t="str">
            <v>Đã Đăng Ký (chưa học xong)</v>
          </cell>
        </row>
        <row r="91">
          <cell r="A91">
            <v>2120524839</v>
          </cell>
          <cell r="B91" t="str">
            <v>Trần</v>
          </cell>
          <cell r="C91" t="str">
            <v>Hồng</v>
          </cell>
          <cell r="D91" t="str">
            <v>Duyên</v>
          </cell>
          <cell r="E91">
            <v>35244</v>
          </cell>
          <cell r="F91" t="str">
            <v>Nữ</v>
          </cell>
          <cell r="G91" t="str">
            <v>Đã Đăng Ký (chưa học xong)</v>
          </cell>
        </row>
        <row r="92">
          <cell r="A92">
            <v>2120527550</v>
          </cell>
          <cell r="B92" t="str">
            <v>Võ</v>
          </cell>
          <cell r="C92" t="str">
            <v>Thị Thảo</v>
          </cell>
          <cell r="D92" t="str">
            <v>Duyên</v>
          </cell>
          <cell r="E92">
            <v>35708</v>
          </cell>
          <cell r="F92" t="str">
            <v>Nữ</v>
          </cell>
          <cell r="G92" t="str">
            <v>Đã Đăng Ký (chưa học xong)</v>
          </cell>
        </row>
        <row r="93">
          <cell r="A93">
            <v>2120528913</v>
          </cell>
          <cell r="B93" t="str">
            <v>Nguyễn</v>
          </cell>
          <cell r="C93" t="str">
            <v>Thị Diễm</v>
          </cell>
          <cell r="D93" t="str">
            <v>Duyên</v>
          </cell>
          <cell r="E93">
            <v>35709</v>
          </cell>
          <cell r="F93" t="str">
            <v>Nữ</v>
          </cell>
          <cell r="G93" t="str">
            <v>Đã Đăng Ký (chưa học xong)</v>
          </cell>
        </row>
        <row r="94">
          <cell r="A94">
            <v>2121528852</v>
          </cell>
          <cell r="B94" t="str">
            <v>Nguyễn</v>
          </cell>
          <cell r="C94" t="str">
            <v>Quốc</v>
          </cell>
          <cell r="D94" t="str">
            <v>Fin</v>
          </cell>
          <cell r="E94">
            <v>35358</v>
          </cell>
          <cell r="F94" t="str">
            <v>Nam</v>
          </cell>
          <cell r="G94" t="str">
            <v>Đã Đăng Ký (chưa học xong)</v>
          </cell>
        </row>
        <row r="95">
          <cell r="A95">
            <v>2120524512</v>
          </cell>
          <cell r="B95" t="str">
            <v>Cao</v>
          </cell>
          <cell r="C95" t="str">
            <v>Thanh</v>
          </cell>
          <cell r="D95" t="str">
            <v>Giang</v>
          </cell>
          <cell r="E95">
            <v>35583</v>
          </cell>
          <cell r="F95" t="str">
            <v>Nữ</v>
          </cell>
          <cell r="G95" t="str">
            <v>Đã Đăng Ký (chưa học xong)</v>
          </cell>
        </row>
        <row r="96">
          <cell r="A96">
            <v>2120527105</v>
          </cell>
          <cell r="B96" t="str">
            <v>Đoàn</v>
          </cell>
          <cell r="C96" t="str">
            <v>Thị Hương</v>
          </cell>
          <cell r="D96" t="str">
            <v>Giang</v>
          </cell>
          <cell r="E96">
            <v>35760</v>
          </cell>
          <cell r="F96" t="str">
            <v>Nữ</v>
          </cell>
          <cell r="G96" t="str">
            <v>Đã Đăng Ký (chưa học xong)</v>
          </cell>
        </row>
        <row r="97">
          <cell r="A97">
            <v>2120529295</v>
          </cell>
          <cell r="B97" t="str">
            <v>Lê</v>
          </cell>
          <cell r="C97" t="str">
            <v>Thị Hương</v>
          </cell>
          <cell r="D97" t="str">
            <v>Giang</v>
          </cell>
          <cell r="E97">
            <v>35406</v>
          </cell>
          <cell r="F97" t="str">
            <v>Nữ</v>
          </cell>
          <cell r="G97" t="str">
            <v>Đã Đăng Ký (chưa học xong)</v>
          </cell>
        </row>
        <row r="98">
          <cell r="A98">
            <v>2121524547</v>
          </cell>
          <cell r="B98" t="str">
            <v>Nguyễn</v>
          </cell>
          <cell r="C98" t="str">
            <v>Hoàng</v>
          </cell>
          <cell r="D98" t="str">
            <v>Giang</v>
          </cell>
          <cell r="E98">
            <v>35720</v>
          </cell>
          <cell r="F98" t="str">
            <v>Nam</v>
          </cell>
          <cell r="G98" t="str">
            <v>Đã Đăng Ký (chưa học xong)</v>
          </cell>
        </row>
        <row r="99">
          <cell r="A99">
            <v>2120527555</v>
          </cell>
          <cell r="B99" t="str">
            <v>Mai</v>
          </cell>
          <cell r="C99" t="str">
            <v>Thị Quỳnh</v>
          </cell>
          <cell r="D99" t="str">
            <v>Giao</v>
          </cell>
          <cell r="E99">
            <v>35605</v>
          </cell>
          <cell r="F99" t="str">
            <v>Nữ</v>
          </cell>
          <cell r="G99" t="str">
            <v>Đã Đăng Ký (chưa học xong)</v>
          </cell>
        </row>
        <row r="100">
          <cell r="A100">
            <v>2120524474</v>
          </cell>
          <cell r="B100" t="str">
            <v>Nguyễn</v>
          </cell>
          <cell r="C100" t="str">
            <v>Thị Thu</v>
          </cell>
          <cell r="D100" t="str">
            <v>Hà</v>
          </cell>
          <cell r="E100">
            <v>35431</v>
          </cell>
          <cell r="F100" t="str">
            <v>Nữ</v>
          </cell>
          <cell r="G100" t="str">
            <v>Đã Đăng Ký (chưa học xong)</v>
          </cell>
        </row>
        <row r="101">
          <cell r="A101">
            <v>2120524511</v>
          </cell>
          <cell r="B101" t="str">
            <v>Nguyễn</v>
          </cell>
          <cell r="C101" t="str">
            <v>Thị</v>
          </cell>
          <cell r="D101" t="str">
            <v>Hà</v>
          </cell>
          <cell r="E101">
            <v>35228</v>
          </cell>
          <cell r="F101" t="str">
            <v>Nữ</v>
          </cell>
          <cell r="G101" t="str">
            <v>Đã Đăng Ký (chưa học xong)</v>
          </cell>
        </row>
        <row r="102">
          <cell r="A102">
            <v>2120524663</v>
          </cell>
          <cell r="B102" t="str">
            <v>Nguyễn</v>
          </cell>
          <cell r="C102" t="str">
            <v>Thị Thu</v>
          </cell>
          <cell r="D102" t="str">
            <v>Hà</v>
          </cell>
          <cell r="E102">
            <v>35757</v>
          </cell>
          <cell r="F102" t="str">
            <v>Nữ</v>
          </cell>
          <cell r="G102" t="str">
            <v>Đã Đăng Ký (chưa học xong)</v>
          </cell>
        </row>
        <row r="103">
          <cell r="A103">
            <v>2120524671</v>
          </cell>
          <cell r="B103" t="str">
            <v>Phan</v>
          </cell>
          <cell r="C103" t="str">
            <v>Thị Ngọc</v>
          </cell>
          <cell r="D103" t="str">
            <v>Hà</v>
          </cell>
          <cell r="E103">
            <v>35713</v>
          </cell>
          <cell r="F103" t="str">
            <v>Nữ</v>
          </cell>
          <cell r="G103" t="str">
            <v>Đã Đăng Ký (chưa học xong)</v>
          </cell>
        </row>
        <row r="104">
          <cell r="A104">
            <v>2120524698</v>
          </cell>
          <cell r="B104" t="str">
            <v>Võ</v>
          </cell>
          <cell r="C104" t="str">
            <v>Thị Thu</v>
          </cell>
          <cell r="D104" t="str">
            <v>Hà</v>
          </cell>
          <cell r="E104">
            <v>35662</v>
          </cell>
          <cell r="F104" t="str">
            <v>Nữ</v>
          </cell>
          <cell r="G104" t="str">
            <v>Đã Đăng Ký (chưa học xong)</v>
          </cell>
        </row>
        <row r="105">
          <cell r="A105">
            <v>2120524740</v>
          </cell>
          <cell r="B105" t="str">
            <v>Phạm</v>
          </cell>
          <cell r="C105" t="str">
            <v>Huỳnh Thu</v>
          </cell>
          <cell r="D105" t="str">
            <v>Hà</v>
          </cell>
          <cell r="E105">
            <v>35739</v>
          </cell>
          <cell r="F105" t="str">
            <v>Nữ</v>
          </cell>
          <cell r="G105" t="str">
            <v>Đã Đăng Ký (chưa học xong)</v>
          </cell>
        </row>
        <row r="106">
          <cell r="A106">
            <v>2120524772</v>
          </cell>
          <cell r="B106" t="str">
            <v>Lý</v>
          </cell>
          <cell r="C106" t="str">
            <v>Nguyễn Ngân</v>
          </cell>
          <cell r="D106" t="str">
            <v>Hà</v>
          </cell>
          <cell r="E106">
            <v>35737</v>
          </cell>
          <cell r="F106" t="str">
            <v>Nữ</v>
          </cell>
          <cell r="G106" t="str">
            <v>Đã Đăng Ký (chưa học xong)</v>
          </cell>
        </row>
        <row r="107">
          <cell r="A107">
            <v>2120528817</v>
          </cell>
          <cell r="B107" t="str">
            <v>Nguyễn</v>
          </cell>
          <cell r="C107" t="str">
            <v>Thị Thu</v>
          </cell>
          <cell r="D107" t="str">
            <v>Hà</v>
          </cell>
          <cell r="E107">
            <v>35708</v>
          </cell>
          <cell r="F107" t="str">
            <v>Nữ</v>
          </cell>
          <cell r="G107" t="str">
            <v>Đã Đăng Ký (chưa học xong)</v>
          </cell>
        </row>
        <row r="108">
          <cell r="A108">
            <v>2120528847</v>
          </cell>
          <cell r="B108" t="str">
            <v>Phan</v>
          </cell>
          <cell r="C108" t="str">
            <v>Đình Ngân</v>
          </cell>
          <cell r="D108" t="str">
            <v>Hà</v>
          </cell>
          <cell r="E108">
            <v>35200</v>
          </cell>
          <cell r="F108" t="str">
            <v>Nữ</v>
          </cell>
          <cell r="G108" t="str">
            <v>Đã Đăng Ký (chưa học xong)</v>
          </cell>
        </row>
        <row r="109">
          <cell r="A109">
            <v>2120528931</v>
          </cell>
          <cell r="B109" t="str">
            <v>Nguyễn</v>
          </cell>
          <cell r="C109" t="str">
            <v>Thị Thu</v>
          </cell>
          <cell r="D109" t="str">
            <v>Hà</v>
          </cell>
          <cell r="E109">
            <v>35543</v>
          </cell>
          <cell r="F109" t="str">
            <v>Nữ</v>
          </cell>
          <cell r="G109" t="str">
            <v>Đã Đăng Ký (chưa học xong)</v>
          </cell>
        </row>
        <row r="110">
          <cell r="A110">
            <v>2120529574</v>
          </cell>
          <cell r="B110" t="str">
            <v>Phan</v>
          </cell>
          <cell r="C110" t="str">
            <v>Thị Thu</v>
          </cell>
          <cell r="D110" t="str">
            <v>Hà</v>
          </cell>
          <cell r="E110">
            <v>35630</v>
          </cell>
          <cell r="F110" t="str">
            <v>Nữ</v>
          </cell>
          <cell r="G110" t="str">
            <v>Đã Đăng Ký (chưa học xong)</v>
          </cell>
        </row>
        <row r="111">
          <cell r="A111">
            <v>2120528870</v>
          </cell>
          <cell r="B111" t="str">
            <v>Ngô</v>
          </cell>
          <cell r="C111" t="str">
            <v>Thị</v>
          </cell>
          <cell r="D111" t="str">
            <v>Hải</v>
          </cell>
          <cell r="E111">
            <v>35357</v>
          </cell>
          <cell r="F111" t="str">
            <v>Nữ</v>
          </cell>
          <cell r="G111" t="str">
            <v>Đã Đăng Ký (chưa học xong)</v>
          </cell>
        </row>
        <row r="112">
          <cell r="A112">
            <v>2121528854</v>
          </cell>
          <cell r="B112" t="str">
            <v>Huỳnh</v>
          </cell>
          <cell r="C112" t="str">
            <v>Đức</v>
          </cell>
          <cell r="D112" t="str">
            <v>Hải</v>
          </cell>
          <cell r="E112">
            <v>35168</v>
          </cell>
          <cell r="F112" t="str">
            <v>Nam</v>
          </cell>
          <cell r="G112" t="str">
            <v>Đã Đăng Ký (chưa học xong)</v>
          </cell>
        </row>
        <row r="113">
          <cell r="A113">
            <v>2120524741</v>
          </cell>
          <cell r="B113" t="str">
            <v>Phan</v>
          </cell>
          <cell r="C113" t="str">
            <v>Nguyễn Ngọc</v>
          </cell>
          <cell r="D113" t="str">
            <v>Hân</v>
          </cell>
          <cell r="E113">
            <v>35658</v>
          </cell>
          <cell r="F113" t="str">
            <v>Nữ</v>
          </cell>
          <cell r="G113" t="str">
            <v>Đã Đăng Ký (chưa học xong)</v>
          </cell>
        </row>
        <row r="114">
          <cell r="A114">
            <v>2120524676</v>
          </cell>
          <cell r="B114" t="str">
            <v>Nguyễn</v>
          </cell>
          <cell r="C114" t="str">
            <v>Thị Thanh</v>
          </cell>
          <cell r="D114" t="str">
            <v>Hằng</v>
          </cell>
          <cell r="E114">
            <v>35466</v>
          </cell>
          <cell r="F114" t="str">
            <v>Nữ</v>
          </cell>
          <cell r="G114" t="str">
            <v>Đã Đăng Ký (chưa học xong)</v>
          </cell>
        </row>
        <row r="115">
          <cell r="A115">
            <v>2120524743</v>
          </cell>
          <cell r="B115" t="str">
            <v>Phạm</v>
          </cell>
          <cell r="C115" t="str">
            <v>Thị Thúy</v>
          </cell>
          <cell r="D115" t="str">
            <v>Hằng</v>
          </cell>
          <cell r="E115">
            <v>35562</v>
          </cell>
          <cell r="F115" t="str">
            <v>Nữ</v>
          </cell>
          <cell r="G115" t="str">
            <v>Đã Đăng Ký (chưa học xong)</v>
          </cell>
        </row>
        <row r="116">
          <cell r="A116">
            <v>2120524767</v>
          </cell>
          <cell r="B116" t="str">
            <v>Nguyễn</v>
          </cell>
          <cell r="C116" t="str">
            <v>Thị Mỹ</v>
          </cell>
          <cell r="D116" t="str">
            <v>Hằng</v>
          </cell>
          <cell r="E116">
            <v>35608</v>
          </cell>
          <cell r="F116" t="str">
            <v>Nữ</v>
          </cell>
          <cell r="G116" t="str">
            <v>Đã Đăng Ký (chưa học xong)</v>
          </cell>
        </row>
        <row r="117">
          <cell r="A117">
            <v>2120527021</v>
          </cell>
          <cell r="B117" t="str">
            <v>Vũ</v>
          </cell>
          <cell r="C117" t="str">
            <v>Thị Thanh</v>
          </cell>
          <cell r="D117" t="str">
            <v>Hằng</v>
          </cell>
          <cell r="E117">
            <v>35669</v>
          </cell>
          <cell r="F117" t="str">
            <v>Nữ</v>
          </cell>
          <cell r="G117" t="str">
            <v>Đã Đăng Ký (chưa học xong)</v>
          </cell>
        </row>
        <row r="118">
          <cell r="A118">
            <v>2120528933</v>
          </cell>
          <cell r="B118" t="str">
            <v>Trần</v>
          </cell>
          <cell r="C118" t="str">
            <v>Thị Thanh</v>
          </cell>
          <cell r="D118" t="str">
            <v>Hằng</v>
          </cell>
          <cell r="E118">
            <v>34941</v>
          </cell>
          <cell r="F118" t="str">
            <v>Nữ</v>
          </cell>
          <cell r="G118" t="str">
            <v>Đã Đăng Ký (chưa học xong)</v>
          </cell>
        </row>
        <row r="119">
          <cell r="A119">
            <v>2120524582</v>
          </cell>
          <cell r="B119" t="str">
            <v>Đỗ</v>
          </cell>
          <cell r="C119" t="str">
            <v>Thuý</v>
          </cell>
          <cell r="D119" t="str">
            <v>Hạnh</v>
          </cell>
          <cell r="E119">
            <v>35465</v>
          </cell>
          <cell r="F119" t="str">
            <v>Nữ</v>
          </cell>
          <cell r="G119" t="str">
            <v>Đã Đăng Ký (chưa học xong)</v>
          </cell>
        </row>
        <row r="120">
          <cell r="A120">
            <v>2120524603</v>
          </cell>
          <cell r="B120" t="str">
            <v>Đặng</v>
          </cell>
          <cell r="C120" t="str">
            <v>Thị Út</v>
          </cell>
          <cell r="D120" t="str">
            <v>Hạnh</v>
          </cell>
          <cell r="E120">
            <v>35111</v>
          </cell>
          <cell r="F120" t="str">
            <v>Nữ</v>
          </cell>
          <cell r="G120" t="str">
            <v>Đã Đăng Ký (chưa học xong)</v>
          </cell>
        </row>
        <row r="121">
          <cell r="A121">
            <v>2120524620</v>
          </cell>
          <cell r="B121" t="str">
            <v>Nguyễn</v>
          </cell>
          <cell r="C121" t="str">
            <v>Thị</v>
          </cell>
          <cell r="D121" t="str">
            <v>Hạnh</v>
          </cell>
          <cell r="E121">
            <v>35457</v>
          </cell>
          <cell r="F121" t="str">
            <v>Nữ</v>
          </cell>
          <cell r="G121" t="str">
            <v>Đã Đăng Ký (chưa học xong)</v>
          </cell>
        </row>
        <row r="122">
          <cell r="A122">
            <v>2120524821</v>
          </cell>
          <cell r="B122" t="str">
            <v>Trà</v>
          </cell>
          <cell r="C122" t="str">
            <v>Thị</v>
          </cell>
          <cell r="D122" t="str">
            <v>Hạnh</v>
          </cell>
          <cell r="E122">
            <v>35480</v>
          </cell>
          <cell r="F122" t="str">
            <v>Nữ</v>
          </cell>
          <cell r="G122" t="str">
            <v>Đã Đăng Ký (chưa học xong)</v>
          </cell>
        </row>
        <row r="123">
          <cell r="A123">
            <v>2120526681</v>
          </cell>
          <cell r="B123" t="str">
            <v>Nguyễn</v>
          </cell>
          <cell r="C123" t="str">
            <v>Thị</v>
          </cell>
          <cell r="D123" t="str">
            <v>Hạnh</v>
          </cell>
          <cell r="E123">
            <v>35490</v>
          </cell>
          <cell r="F123" t="str">
            <v>Nữ</v>
          </cell>
          <cell r="G123" t="str">
            <v>Đã Đăng Ký (chưa học xong)</v>
          </cell>
        </row>
        <row r="124">
          <cell r="A124">
            <v>2120528904</v>
          </cell>
          <cell r="B124" t="str">
            <v>Lê</v>
          </cell>
          <cell r="C124" t="str">
            <v>Thị Ngọc</v>
          </cell>
          <cell r="D124" t="str">
            <v>Hạnh</v>
          </cell>
          <cell r="E124">
            <v>35690</v>
          </cell>
          <cell r="F124" t="str">
            <v>Nữ</v>
          </cell>
          <cell r="G124" t="str">
            <v>Đã Đăng Ký (chưa học xong)</v>
          </cell>
        </row>
        <row r="125">
          <cell r="A125">
            <v>2121528907</v>
          </cell>
          <cell r="B125" t="str">
            <v>Đào</v>
          </cell>
          <cell r="C125" t="str">
            <v>Song</v>
          </cell>
          <cell r="D125" t="str">
            <v>Hào</v>
          </cell>
          <cell r="E125">
            <v>35156</v>
          </cell>
          <cell r="F125" t="str">
            <v>Nam</v>
          </cell>
          <cell r="G125" t="str">
            <v>Đã Đăng Ký (chưa học xong)</v>
          </cell>
        </row>
        <row r="126">
          <cell r="A126">
            <v>2120524786</v>
          </cell>
          <cell r="B126" t="str">
            <v>Nguyễn</v>
          </cell>
          <cell r="C126" t="str">
            <v>Thị Mỹ</v>
          </cell>
          <cell r="D126" t="str">
            <v>Hảo</v>
          </cell>
          <cell r="E126">
            <v>35551</v>
          </cell>
          <cell r="F126" t="str">
            <v>Nữ</v>
          </cell>
          <cell r="G126" t="str">
            <v>Đã Đăng Ký (chưa học xong)</v>
          </cell>
        </row>
        <row r="127">
          <cell r="A127">
            <v>2120527222</v>
          </cell>
          <cell r="B127" t="str">
            <v>Tô</v>
          </cell>
          <cell r="C127" t="str">
            <v>Thị Nhật</v>
          </cell>
          <cell r="D127" t="str">
            <v>Hảo</v>
          </cell>
          <cell r="E127">
            <v>35320</v>
          </cell>
          <cell r="F127" t="str">
            <v>Nữ</v>
          </cell>
          <cell r="G127" t="str">
            <v>Đã Đăng Ký (chưa học xong)</v>
          </cell>
        </row>
        <row r="128">
          <cell r="A128">
            <v>2120524613</v>
          </cell>
          <cell r="B128" t="str">
            <v>Nguyễn</v>
          </cell>
          <cell r="C128" t="str">
            <v>Thị</v>
          </cell>
          <cell r="D128" t="str">
            <v>Hậu</v>
          </cell>
          <cell r="E128">
            <v>35691</v>
          </cell>
          <cell r="F128" t="str">
            <v>Nữ</v>
          </cell>
          <cell r="G128" t="str">
            <v>Đã Đăng Ký (chưa học xong)</v>
          </cell>
        </row>
        <row r="129">
          <cell r="A129">
            <v>2120524736</v>
          </cell>
          <cell r="B129" t="str">
            <v>Nguyễn</v>
          </cell>
          <cell r="C129" t="str">
            <v>Thị Hồng</v>
          </cell>
          <cell r="D129" t="str">
            <v>Hậu</v>
          </cell>
          <cell r="E129">
            <v>35687</v>
          </cell>
          <cell r="F129" t="str">
            <v>Nữ</v>
          </cell>
          <cell r="G129" t="str">
            <v>Đã Đăng Ký (chưa học xong)</v>
          </cell>
        </row>
        <row r="130">
          <cell r="A130">
            <v>2121527214</v>
          </cell>
          <cell r="B130" t="str">
            <v>Nguyễn</v>
          </cell>
          <cell r="C130" t="str">
            <v>Hữu</v>
          </cell>
          <cell r="D130" t="str">
            <v>Hậu</v>
          </cell>
          <cell r="E130">
            <v>35695</v>
          </cell>
          <cell r="F130" t="str">
            <v>Nam</v>
          </cell>
          <cell r="G130" t="str">
            <v>Đã Đăng Ký (chưa học xong)</v>
          </cell>
        </row>
        <row r="131">
          <cell r="A131">
            <v>2121528032</v>
          </cell>
          <cell r="B131" t="str">
            <v>Đỗ</v>
          </cell>
          <cell r="C131" t="str">
            <v>Phú</v>
          </cell>
          <cell r="D131" t="str">
            <v>Hậu</v>
          </cell>
          <cell r="E131">
            <v>35733</v>
          </cell>
          <cell r="F131" t="str">
            <v>Nam</v>
          </cell>
          <cell r="G131" t="str">
            <v>Đã Đăng Ký (chưa học xong)</v>
          </cell>
        </row>
        <row r="132">
          <cell r="A132">
            <v>2120524572</v>
          </cell>
          <cell r="B132" t="str">
            <v>Phan</v>
          </cell>
          <cell r="C132" t="str">
            <v>Thị Thúy</v>
          </cell>
          <cell r="D132" t="str">
            <v>Hiền</v>
          </cell>
          <cell r="E132">
            <v>35718</v>
          </cell>
          <cell r="F132" t="str">
            <v>Nữ</v>
          </cell>
          <cell r="G132" t="str">
            <v>Đã Đăng Ký (chưa học xong)</v>
          </cell>
        </row>
        <row r="133">
          <cell r="A133">
            <v>2120524587</v>
          </cell>
          <cell r="B133" t="str">
            <v>Lê</v>
          </cell>
          <cell r="C133" t="str">
            <v>Thảo</v>
          </cell>
          <cell r="D133" t="str">
            <v>Hiền</v>
          </cell>
          <cell r="E133">
            <v>35718</v>
          </cell>
          <cell r="F133" t="str">
            <v>Nữ</v>
          </cell>
          <cell r="G133" t="str">
            <v>Đã Đăng Ký (chưa học xong)</v>
          </cell>
        </row>
        <row r="134">
          <cell r="A134">
            <v>2120524591</v>
          </cell>
          <cell r="B134" t="str">
            <v>Nguyễn</v>
          </cell>
          <cell r="C134" t="str">
            <v>Thị Thu</v>
          </cell>
          <cell r="D134" t="str">
            <v>Hiền</v>
          </cell>
          <cell r="E134">
            <v>35364</v>
          </cell>
          <cell r="F134" t="str">
            <v>Nữ</v>
          </cell>
          <cell r="G134" t="str">
            <v>Tạm Ngưng Học / Bảo Lưu</v>
          </cell>
        </row>
        <row r="135">
          <cell r="A135">
            <v>2120527241</v>
          </cell>
          <cell r="B135" t="str">
            <v>Lê</v>
          </cell>
          <cell r="C135" t="str">
            <v>Thị Thu</v>
          </cell>
          <cell r="D135" t="str">
            <v>Hiền</v>
          </cell>
          <cell r="E135">
            <v>35646</v>
          </cell>
          <cell r="F135" t="str">
            <v>Nữ</v>
          </cell>
          <cell r="G135" t="str">
            <v>Đã Đăng Ký (chưa học xong)</v>
          </cell>
        </row>
        <row r="136">
          <cell r="A136">
            <v>2120528873</v>
          </cell>
          <cell r="B136" t="str">
            <v>Nguyễn</v>
          </cell>
          <cell r="C136" t="str">
            <v>Thị Kim</v>
          </cell>
          <cell r="D136" t="str">
            <v>Hiền</v>
          </cell>
          <cell r="E136">
            <v>35678</v>
          </cell>
          <cell r="F136" t="str">
            <v>Nữ</v>
          </cell>
          <cell r="G136" t="str">
            <v>Đã Đăng Ký (chưa học xong)</v>
          </cell>
        </row>
        <row r="137">
          <cell r="A137">
            <v>2121516697</v>
          </cell>
          <cell r="B137" t="str">
            <v>Phạm</v>
          </cell>
          <cell r="C137" t="str">
            <v>Duy</v>
          </cell>
          <cell r="D137" t="str">
            <v>Hiền</v>
          </cell>
          <cell r="E137">
            <v>35665</v>
          </cell>
          <cell r="F137" t="str">
            <v>Nam</v>
          </cell>
          <cell r="G137" t="str">
            <v>Đã Đăng Ký (chưa học xong)</v>
          </cell>
        </row>
        <row r="138">
          <cell r="A138">
            <v>2121528486</v>
          </cell>
          <cell r="B138" t="str">
            <v>Hồ</v>
          </cell>
          <cell r="D138" t="str">
            <v>Hiền</v>
          </cell>
          <cell r="E138">
            <v>35763</v>
          </cell>
          <cell r="F138" t="str">
            <v>Nam</v>
          </cell>
          <cell r="G138" t="str">
            <v>Đã Đăng Ký (chưa học xong)</v>
          </cell>
        </row>
        <row r="139">
          <cell r="A139">
            <v>2121524567</v>
          </cell>
          <cell r="B139" t="str">
            <v>Công</v>
          </cell>
          <cell r="C139" t="str">
            <v>Đức Anh Giáo</v>
          </cell>
          <cell r="D139" t="str">
            <v>Hiển</v>
          </cell>
          <cell r="E139">
            <v>35747</v>
          </cell>
          <cell r="F139" t="str">
            <v>Nam</v>
          </cell>
          <cell r="G139" t="str">
            <v>Đã Đăng Ký (chưa học xong)</v>
          </cell>
        </row>
        <row r="140">
          <cell r="A140">
            <v>2121524822</v>
          </cell>
          <cell r="B140" t="str">
            <v>Thái</v>
          </cell>
          <cell r="C140" t="str">
            <v>Vinh</v>
          </cell>
          <cell r="D140" t="str">
            <v>Hiển</v>
          </cell>
          <cell r="E140">
            <v>35642</v>
          </cell>
          <cell r="F140" t="str">
            <v>Nam</v>
          </cell>
          <cell r="G140" t="str">
            <v>Đã Đăng Ký (chưa học xong)</v>
          </cell>
        </row>
        <row r="141">
          <cell r="A141">
            <v>1921524457</v>
          </cell>
          <cell r="B141" t="str">
            <v>Trần</v>
          </cell>
          <cell r="D141" t="str">
            <v>Hiếu</v>
          </cell>
          <cell r="E141">
            <v>34920</v>
          </cell>
          <cell r="F141" t="str">
            <v>Nam</v>
          </cell>
          <cell r="G141" t="str">
            <v>Đang Học Lại</v>
          </cell>
        </row>
        <row r="142">
          <cell r="A142">
            <v>2120524551</v>
          </cell>
          <cell r="B142" t="str">
            <v>Lê</v>
          </cell>
          <cell r="C142" t="str">
            <v>Thị Thu</v>
          </cell>
          <cell r="D142" t="str">
            <v>Hiếu</v>
          </cell>
          <cell r="E142">
            <v>35438</v>
          </cell>
          <cell r="F142" t="str">
            <v>Nữ</v>
          </cell>
          <cell r="G142" t="str">
            <v>Đã Đăng Ký (chưa học xong)</v>
          </cell>
        </row>
        <row r="143">
          <cell r="A143">
            <v>2120524583</v>
          </cell>
          <cell r="B143" t="str">
            <v>Thái</v>
          </cell>
          <cell r="C143" t="str">
            <v>Thị Minh</v>
          </cell>
          <cell r="D143" t="str">
            <v>Hiếu</v>
          </cell>
          <cell r="E143">
            <v>35709</v>
          </cell>
          <cell r="F143" t="str">
            <v>Nữ</v>
          </cell>
          <cell r="G143" t="str">
            <v>Đã Đăng Ký (chưa học xong)</v>
          </cell>
        </row>
        <row r="144">
          <cell r="A144">
            <v>2120524618</v>
          </cell>
          <cell r="B144" t="str">
            <v>Lê</v>
          </cell>
          <cell r="C144" t="str">
            <v>Thị Ngọc</v>
          </cell>
          <cell r="D144" t="str">
            <v>Hiếu</v>
          </cell>
          <cell r="E144">
            <v>35600</v>
          </cell>
          <cell r="F144" t="str">
            <v>Nữ</v>
          </cell>
          <cell r="G144" t="str">
            <v>Đã Đăng Ký (chưa học xong)</v>
          </cell>
        </row>
        <row r="145">
          <cell r="A145">
            <v>2120524691</v>
          </cell>
          <cell r="B145" t="str">
            <v>Phạm</v>
          </cell>
          <cell r="C145" t="str">
            <v>Hồ Minh</v>
          </cell>
          <cell r="D145" t="str">
            <v>Hiếu</v>
          </cell>
          <cell r="E145">
            <v>35552</v>
          </cell>
          <cell r="F145" t="str">
            <v>Nữ</v>
          </cell>
          <cell r="G145" t="str">
            <v>Đã Đăng Ký (chưa học xong)</v>
          </cell>
        </row>
        <row r="146">
          <cell r="A146">
            <v>2120524762</v>
          </cell>
          <cell r="B146" t="str">
            <v>Trương</v>
          </cell>
          <cell r="C146" t="str">
            <v>Thị Minh</v>
          </cell>
          <cell r="D146" t="str">
            <v>Hiếu</v>
          </cell>
          <cell r="E146">
            <v>35697</v>
          </cell>
          <cell r="F146" t="str">
            <v>Nữ</v>
          </cell>
          <cell r="G146" t="str">
            <v>Đã Đăng Ký (chưa học xong)</v>
          </cell>
        </row>
        <row r="147">
          <cell r="A147">
            <v>2121528948</v>
          </cell>
          <cell r="B147" t="str">
            <v>Nguyễn</v>
          </cell>
          <cell r="C147" t="str">
            <v>Huy</v>
          </cell>
          <cell r="D147" t="str">
            <v>Hiếu</v>
          </cell>
          <cell r="E147">
            <v>35771</v>
          </cell>
          <cell r="F147" t="str">
            <v>Nam</v>
          </cell>
          <cell r="G147" t="str">
            <v>Đã Đăng Ký (chưa học xong)</v>
          </cell>
        </row>
        <row r="148">
          <cell r="A148">
            <v>2121524494</v>
          </cell>
          <cell r="B148" t="str">
            <v>Phan</v>
          </cell>
          <cell r="C148" t="str">
            <v>Ngọc</v>
          </cell>
          <cell r="D148" t="str">
            <v>Hổ</v>
          </cell>
          <cell r="E148">
            <v>35773</v>
          </cell>
          <cell r="F148" t="str">
            <v>Nam</v>
          </cell>
          <cell r="G148" t="str">
            <v>Tạm Ngưng Học / Bảo Lưu</v>
          </cell>
        </row>
        <row r="149">
          <cell r="A149">
            <v>2120527232</v>
          </cell>
          <cell r="B149" t="str">
            <v>Phan</v>
          </cell>
          <cell r="C149" t="str">
            <v>Hà Hồng</v>
          </cell>
          <cell r="D149" t="str">
            <v>Hoa</v>
          </cell>
          <cell r="E149">
            <v>35617</v>
          </cell>
          <cell r="F149" t="str">
            <v>Nữ</v>
          </cell>
          <cell r="G149" t="str">
            <v>Tạm Ngưng Học / Bảo Lưu</v>
          </cell>
        </row>
        <row r="150">
          <cell r="A150">
            <v>2120524466</v>
          </cell>
          <cell r="B150" t="str">
            <v>Nguyễn</v>
          </cell>
          <cell r="C150" t="str">
            <v>Thị Phương</v>
          </cell>
          <cell r="D150" t="str">
            <v>Hòa</v>
          </cell>
          <cell r="E150">
            <v>35432</v>
          </cell>
          <cell r="F150" t="str">
            <v>Nữ</v>
          </cell>
          <cell r="G150" t="str">
            <v>Đã Đăng Ký (chưa học xong)</v>
          </cell>
        </row>
        <row r="151">
          <cell r="A151">
            <v>2120524685</v>
          </cell>
          <cell r="B151" t="str">
            <v>Trần</v>
          </cell>
          <cell r="C151" t="str">
            <v>Thị An</v>
          </cell>
          <cell r="D151" t="str">
            <v>Hòa</v>
          </cell>
          <cell r="E151">
            <v>35177</v>
          </cell>
          <cell r="F151" t="str">
            <v>Nữ</v>
          </cell>
          <cell r="G151" t="str">
            <v>Đã Đăng Ký (chưa học xong)</v>
          </cell>
        </row>
        <row r="152">
          <cell r="A152">
            <v>2120528929</v>
          </cell>
          <cell r="B152" t="str">
            <v>Lê</v>
          </cell>
          <cell r="C152" t="str">
            <v>Đặng Thanh</v>
          </cell>
          <cell r="D152" t="str">
            <v>Hòa</v>
          </cell>
          <cell r="E152">
            <v>35741</v>
          </cell>
          <cell r="F152" t="str">
            <v>Nữ</v>
          </cell>
          <cell r="G152" t="str">
            <v>Đã Đăng Ký (chưa học xong)</v>
          </cell>
        </row>
        <row r="153">
          <cell r="A153">
            <v>2121527217</v>
          </cell>
          <cell r="B153" t="str">
            <v>Nguyễn</v>
          </cell>
          <cell r="C153" t="str">
            <v>Phùng</v>
          </cell>
          <cell r="D153" t="str">
            <v>Hòa</v>
          </cell>
          <cell r="E153">
            <v>35561</v>
          </cell>
          <cell r="F153" t="str">
            <v>Nam</v>
          </cell>
          <cell r="G153" t="str">
            <v>Đã Đăng Ký (chưa học xong)</v>
          </cell>
        </row>
        <row r="154">
          <cell r="A154">
            <v>2120524778</v>
          </cell>
          <cell r="B154" t="str">
            <v>Trần</v>
          </cell>
          <cell r="C154" t="str">
            <v>Thị Hồng</v>
          </cell>
          <cell r="D154" t="str">
            <v>Hoài</v>
          </cell>
          <cell r="E154">
            <v>35628</v>
          </cell>
          <cell r="F154" t="str">
            <v>Nữ</v>
          </cell>
          <cell r="G154" t="str">
            <v>Đã Đăng Ký (chưa học xong)</v>
          </cell>
        </row>
        <row r="155">
          <cell r="A155">
            <v>2121529290</v>
          </cell>
          <cell r="B155" t="str">
            <v>Nguyễn</v>
          </cell>
          <cell r="C155" t="str">
            <v>Hồ Khải</v>
          </cell>
          <cell r="D155" t="str">
            <v>Hoàn</v>
          </cell>
          <cell r="E155">
            <v>35432</v>
          </cell>
          <cell r="F155" t="str">
            <v>Nam</v>
          </cell>
          <cell r="G155" t="str">
            <v>Đã Đăng Ký (chưa học xong)</v>
          </cell>
        </row>
        <row r="156">
          <cell r="A156">
            <v>2120524840</v>
          </cell>
          <cell r="B156" t="str">
            <v>Nguyễn</v>
          </cell>
          <cell r="C156" t="str">
            <v>Thị Bích</v>
          </cell>
          <cell r="D156" t="str">
            <v>Hoàng</v>
          </cell>
          <cell r="E156">
            <v>35766</v>
          </cell>
          <cell r="F156" t="str">
            <v>Nữ</v>
          </cell>
          <cell r="G156" t="str">
            <v>Đã Đăng Ký (chưa học xong)</v>
          </cell>
        </row>
        <row r="157">
          <cell r="A157">
            <v>2121524569</v>
          </cell>
          <cell r="B157" t="str">
            <v>Lê</v>
          </cell>
          <cell r="C157" t="str">
            <v>Đường Minh</v>
          </cell>
          <cell r="D157" t="str">
            <v>Hoàng</v>
          </cell>
          <cell r="E157">
            <v>35445</v>
          </cell>
          <cell r="F157" t="str">
            <v>Nam</v>
          </cell>
          <cell r="G157" t="str">
            <v>Đã Đăng Ký (chưa học xong)</v>
          </cell>
        </row>
        <row r="158">
          <cell r="A158">
            <v>2121524731</v>
          </cell>
          <cell r="B158" t="str">
            <v>Dương</v>
          </cell>
          <cell r="C158" t="str">
            <v>Vũ</v>
          </cell>
          <cell r="D158" t="str">
            <v>Hoàng</v>
          </cell>
          <cell r="E158">
            <v>35744</v>
          </cell>
          <cell r="F158" t="str">
            <v>Nam</v>
          </cell>
          <cell r="G158" t="str">
            <v>Đã Đăng Ký (chưa học xong)</v>
          </cell>
        </row>
        <row r="159">
          <cell r="A159">
            <v>2121529268</v>
          </cell>
          <cell r="B159" t="str">
            <v>Đoàn</v>
          </cell>
          <cell r="C159" t="str">
            <v>Ngọc Vĩnh</v>
          </cell>
          <cell r="D159" t="str">
            <v>Hoàng</v>
          </cell>
          <cell r="E159">
            <v>35753</v>
          </cell>
          <cell r="F159" t="str">
            <v>Nam</v>
          </cell>
          <cell r="G159" t="str">
            <v>Đã Đăng Ký (chưa học xong)</v>
          </cell>
        </row>
        <row r="160">
          <cell r="A160">
            <v>2120524504</v>
          </cell>
          <cell r="B160" t="str">
            <v>Lê</v>
          </cell>
          <cell r="C160" t="str">
            <v>Thị Ánh</v>
          </cell>
          <cell r="D160" t="str">
            <v>Hồng</v>
          </cell>
          <cell r="E160">
            <v>35724</v>
          </cell>
          <cell r="F160" t="str">
            <v>Nữ</v>
          </cell>
          <cell r="G160" t="str">
            <v>Đã Đăng Ký (chưa học xong)</v>
          </cell>
        </row>
        <row r="161">
          <cell r="A161">
            <v>2120527208</v>
          </cell>
          <cell r="B161" t="str">
            <v>Nguyễn</v>
          </cell>
          <cell r="C161" t="str">
            <v>Thị Thu</v>
          </cell>
          <cell r="D161" t="str">
            <v>Hồng</v>
          </cell>
          <cell r="E161">
            <v>35278</v>
          </cell>
          <cell r="F161" t="str">
            <v>Nữ</v>
          </cell>
          <cell r="G161" t="str">
            <v>Đã Đăng Ký (chưa học xong)</v>
          </cell>
        </row>
        <row r="162">
          <cell r="A162">
            <v>2120528939</v>
          </cell>
          <cell r="B162" t="str">
            <v>Trần</v>
          </cell>
          <cell r="C162" t="str">
            <v>Thị Mỹ</v>
          </cell>
          <cell r="D162" t="str">
            <v>Hồng</v>
          </cell>
          <cell r="E162">
            <v>34881</v>
          </cell>
          <cell r="F162" t="str">
            <v>Nữ</v>
          </cell>
          <cell r="G162" t="str">
            <v>Đã Đăng Ký (chưa học xong)</v>
          </cell>
        </row>
        <row r="163">
          <cell r="A163">
            <v>2120524694</v>
          </cell>
          <cell r="B163" t="str">
            <v>Nguyễn</v>
          </cell>
          <cell r="C163" t="str">
            <v>Thị Mỹ</v>
          </cell>
          <cell r="D163" t="str">
            <v>Huệ</v>
          </cell>
          <cell r="E163">
            <v>35350</v>
          </cell>
          <cell r="F163" t="str">
            <v>Nữ</v>
          </cell>
          <cell r="G163" t="str">
            <v>Đã Đăng Ký (chưa học xong)</v>
          </cell>
        </row>
        <row r="164">
          <cell r="A164">
            <v>2121527220</v>
          </cell>
          <cell r="B164" t="str">
            <v>Trần</v>
          </cell>
          <cell r="C164" t="str">
            <v>Quốc</v>
          </cell>
          <cell r="D164" t="str">
            <v>Hùng</v>
          </cell>
          <cell r="E164">
            <v>35741</v>
          </cell>
          <cell r="F164" t="str">
            <v>Nam</v>
          </cell>
          <cell r="G164" t="str">
            <v>Đã Đăng Ký (chưa học xong)</v>
          </cell>
        </row>
        <row r="165">
          <cell r="A165">
            <v>2121514918</v>
          </cell>
          <cell r="B165" t="str">
            <v>Nguyễn</v>
          </cell>
          <cell r="C165" t="str">
            <v>Tống</v>
          </cell>
          <cell r="D165" t="str">
            <v>Hưng</v>
          </cell>
          <cell r="E165">
            <v>35393</v>
          </cell>
          <cell r="F165" t="str">
            <v>Nam</v>
          </cell>
          <cell r="G165" t="str">
            <v>Đã Đăng Ký (chưa học xong)</v>
          </cell>
        </row>
        <row r="166">
          <cell r="A166">
            <v>2121528821</v>
          </cell>
          <cell r="B166" t="str">
            <v>Đoàn</v>
          </cell>
          <cell r="C166" t="str">
            <v>Ngọc Khánh</v>
          </cell>
          <cell r="D166" t="str">
            <v>Hưng</v>
          </cell>
          <cell r="E166">
            <v>35693</v>
          </cell>
          <cell r="F166" t="str">
            <v>Nam</v>
          </cell>
          <cell r="G166" t="str">
            <v>Đã Đăng Ký (chưa học xong)</v>
          </cell>
        </row>
        <row r="167">
          <cell r="A167">
            <v>2120524669</v>
          </cell>
          <cell r="B167" t="str">
            <v>Huỳnh</v>
          </cell>
          <cell r="C167" t="str">
            <v>Thị Diễm</v>
          </cell>
          <cell r="D167" t="str">
            <v>Hương</v>
          </cell>
          <cell r="E167">
            <v>35436</v>
          </cell>
          <cell r="F167" t="str">
            <v>Nữ</v>
          </cell>
          <cell r="G167" t="str">
            <v>Đã Đăng Ký (chưa học xong)</v>
          </cell>
        </row>
        <row r="168">
          <cell r="A168">
            <v>2120524696</v>
          </cell>
          <cell r="B168" t="str">
            <v>Phan</v>
          </cell>
          <cell r="C168" t="str">
            <v>Thanh</v>
          </cell>
          <cell r="D168" t="str">
            <v>Hương</v>
          </cell>
          <cell r="E168">
            <v>35755</v>
          </cell>
          <cell r="F168" t="str">
            <v>Nữ</v>
          </cell>
          <cell r="G168" t="str">
            <v>Đã Đăng Ký (chưa học xong)</v>
          </cell>
        </row>
        <row r="169">
          <cell r="A169">
            <v>2120524813</v>
          </cell>
          <cell r="B169" t="str">
            <v>Nguyễn</v>
          </cell>
          <cell r="C169" t="str">
            <v>Thị Hoài</v>
          </cell>
          <cell r="D169" t="str">
            <v>Hương</v>
          </cell>
          <cell r="E169">
            <v>35601</v>
          </cell>
          <cell r="F169" t="str">
            <v>Nữ</v>
          </cell>
          <cell r="G169" t="str">
            <v>Tạm Ngưng Học / Bảo Lưu</v>
          </cell>
        </row>
        <row r="170">
          <cell r="A170">
            <v>2120528837</v>
          </cell>
          <cell r="B170" t="str">
            <v>Đào</v>
          </cell>
          <cell r="C170" t="str">
            <v>Thanh</v>
          </cell>
          <cell r="D170" t="str">
            <v>Hương</v>
          </cell>
          <cell r="E170">
            <v>35732</v>
          </cell>
          <cell r="F170" t="str">
            <v>Nữ</v>
          </cell>
          <cell r="G170" t="str">
            <v>Đã Đăng Ký (chưa học xong)</v>
          </cell>
        </row>
        <row r="171">
          <cell r="A171">
            <v>2121118440</v>
          </cell>
          <cell r="B171" t="str">
            <v>Nguyễn</v>
          </cell>
          <cell r="C171" t="str">
            <v>Đức</v>
          </cell>
          <cell r="D171" t="str">
            <v>Huy</v>
          </cell>
          <cell r="E171">
            <v>35586</v>
          </cell>
          <cell r="F171" t="str">
            <v>Nam</v>
          </cell>
          <cell r="G171" t="str">
            <v>Đã Đăng Ký (chưa học xong)</v>
          </cell>
        </row>
        <row r="172">
          <cell r="A172">
            <v>2121524574</v>
          </cell>
          <cell r="B172" t="str">
            <v>Trần</v>
          </cell>
          <cell r="C172" t="str">
            <v>Nhật</v>
          </cell>
          <cell r="D172" t="str">
            <v>Huy</v>
          </cell>
          <cell r="E172">
            <v>35755</v>
          </cell>
          <cell r="F172" t="str">
            <v>Nam</v>
          </cell>
          <cell r="G172" t="str">
            <v>Đã Đăng Ký (chưa học xong)</v>
          </cell>
        </row>
        <row r="173">
          <cell r="A173">
            <v>2121524647</v>
          </cell>
          <cell r="B173" t="str">
            <v>Phan</v>
          </cell>
          <cell r="C173" t="str">
            <v>Ngọc Quốc</v>
          </cell>
          <cell r="D173" t="str">
            <v>Huy</v>
          </cell>
          <cell r="E173">
            <v>35715</v>
          </cell>
          <cell r="F173" t="str">
            <v>Nam</v>
          </cell>
          <cell r="G173" t="str">
            <v>Đã Đăng Ký (chưa học xong)</v>
          </cell>
        </row>
        <row r="174">
          <cell r="A174">
            <v>2121524717</v>
          </cell>
          <cell r="B174" t="str">
            <v>Trương</v>
          </cell>
          <cell r="C174" t="str">
            <v>Thanh</v>
          </cell>
          <cell r="D174" t="str">
            <v>Huy</v>
          </cell>
          <cell r="E174">
            <v>35570</v>
          </cell>
          <cell r="F174" t="str">
            <v>Nam</v>
          </cell>
          <cell r="G174" t="str">
            <v>Đã Đăng Ký (chưa học xong)</v>
          </cell>
        </row>
        <row r="175">
          <cell r="A175">
            <v>2121526663</v>
          </cell>
          <cell r="B175" t="str">
            <v>Nguyễn</v>
          </cell>
          <cell r="C175" t="str">
            <v>Quốc</v>
          </cell>
          <cell r="D175" t="str">
            <v>Huy</v>
          </cell>
          <cell r="E175">
            <v>35748</v>
          </cell>
          <cell r="F175" t="str">
            <v>Nam</v>
          </cell>
          <cell r="G175" t="str">
            <v>Đã Đăng Ký (chưa học xong)</v>
          </cell>
        </row>
        <row r="176">
          <cell r="A176">
            <v>2121529328</v>
          </cell>
          <cell r="B176" t="str">
            <v>Mai</v>
          </cell>
          <cell r="C176" t="str">
            <v>Nhật</v>
          </cell>
          <cell r="D176" t="str">
            <v>Huy</v>
          </cell>
          <cell r="E176">
            <v>35666</v>
          </cell>
          <cell r="F176" t="str">
            <v>Nam</v>
          </cell>
          <cell r="G176" t="str">
            <v>Đã Đăng Ký (chưa học xong)</v>
          </cell>
        </row>
        <row r="177">
          <cell r="A177">
            <v>2120524559</v>
          </cell>
          <cell r="B177" t="str">
            <v>Nguyễn</v>
          </cell>
          <cell r="C177" t="str">
            <v>Thị Thu</v>
          </cell>
          <cell r="D177" t="str">
            <v>Huyền</v>
          </cell>
          <cell r="E177">
            <v>35674</v>
          </cell>
          <cell r="F177" t="str">
            <v>Nữ</v>
          </cell>
          <cell r="G177" t="str">
            <v>Đã Đăng Ký (chưa học xong)</v>
          </cell>
        </row>
        <row r="178">
          <cell r="A178">
            <v>2120524566</v>
          </cell>
          <cell r="B178" t="str">
            <v>Huỳnh</v>
          </cell>
          <cell r="C178" t="str">
            <v>Đình Lệ Giao</v>
          </cell>
          <cell r="D178" t="str">
            <v>Huyền</v>
          </cell>
          <cell r="E178">
            <v>35605</v>
          </cell>
          <cell r="F178" t="str">
            <v>Nữ</v>
          </cell>
          <cell r="G178" t="str">
            <v>Đã Đăng Ký (chưa học xong)</v>
          </cell>
        </row>
        <row r="179">
          <cell r="A179">
            <v>2120524599</v>
          </cell>
          <cell r="B179" t="str">
            <v>Nguyễn</v>
          </cell>
          <cell r="C179" t="str">
            <v>Khánh</v>
          </cell>
          <cell r="D179" t="str">
            <v>Huyền</v>
          </cell>
          <cell r="E179">
            <v>35376</v>
          </cell>
          <cell r="F179" t="str">
            <v>Nữ</v>
          </cell>
          <cell r="G179" t="str">
            <v>Đã Đăng Ký (chưa học xong)</v>
          </cell>
        </row>
        <row r="180">
          <cell r="A180">
            <v>2120524675</v>
          </cell>
          <cell r="B180" t="str">
            <v>Đinh</v>
          </cell>
          <cell r="C180" t="str">
            <v>Thị Ngọc</v>
          </cell>
          <cell r="D180" t="str">
            <v>Huyền</v>
          </cell>
          <cell r="E180">
            <v>35739</v>
          </cell>
          <cell r="F180" t="str">
            <v>Nữ</v>
          </cell>
          <cell r="G180" t="str">
            <v>Đã Đăng Ký (chưa học xong)</v>
          </cell>
        </row>
        <row r="181">
          <cell r="A181">
            <v>2120528934</v>
          </cell>
          <cell r="B181" t="str">
            <v>Lê</v>
          </cell>
          <cell r="C181" t="str">
            <v>Thị</v>
          </cell>
          <cell r="D181" t="str">
            <v>Huyền</v>
          </cell>
          <cell r="E181">
            <v>35619</v>
          </cell>
          <cell r="F181" t="str">
            <v>Nữ</v>
          </cell>
          <cell r="G181" t="str">
            <v>Đã Đăng Ký (chưa học xong)</v>
          </cell>
        </row>
        <row r="182">
          <cell r="A182">
            <v>2121527231</v>
          </cell>
          <cell r="B182" t="str">
            <v>Cao</v>
          </cell>
          <cell r="C182" t="str">
            <v>Trần Nam</v>
          </cell>
          <cell r="D182" t="str">
            <v>Kha</v>
          </cell>
          <cell r="E182">
            <v>35527</v>
          </cell>
          <cell r="F182" t="str">
            <v>Nam</v>
          </cell>
          <cell r="G182" t="str">
            <v>Đã Đăng Ký (chưa học xong)</v>
          </cell>
        </row>
        <row r="183">
          <cell r="A183">
            <v>2120524693</v>
          </cell>
          <cell r="B183" t="str">
            <v>Lê</v>
          </cell>
          <cell r="C183" t="str">
            <v>Vương Tú</v>
          </cell>
          <cell r="D183" t="str">
            <v>Khanh</v>
          </cell>
          <cell r="E183">
            <v>35238</v>
          </cell>
          <cell r="F183" t="str">
            <v>Nữ</v>
          </cell>
          <cell r="G183" t="str">
            <v>Đã Đăng Ký (chưa học xong)</v>
          </cell>
        </row>
        <row r="184">
          <cell r="A184">
            <v>2120528814</v>
          </cell>
          <cell r="B184" t="str">
            <v>Đoàn</v>
          </cell>
          <cell r="C184" t="str">
            <v>Mai</v>
          </cell>
          <cell r="D184" t="str">
            <v>Khánh</v>
          </cell>
          <cell r="E184">
            <v>35718</v>
          </cell>
          <cell r="F184" t="str">
            <v>Nữ</v>
          </cell>
          <cell r="G184" t="str">
            <v>Đã Đăng Ký (chưa học xong)</v>
          </cell>
        </row>
        <row r="185">
          <cell r="A185">
            <v>2121529138</v>
          </cell>
          <cell r="B185" t="str">
            <v>Phạm</v>
          </cell>
          <cell r="C185" t="str">
            <v>Bùi Nam</v>
          </cell>
          <cell r="D185" t="str">
            <v>Khánh</v>
          </cell>
          <cell r="E185">
            <v>35720</v>
          </cell>
          <cell r="F185" t="str">
            <v>Nam</v>
          </cell>
          <cell r="G185" t="str">
            <v>Đã Đăng Ký (chưa học xong)</v>
          </cell>
        </row>
        <row r="186">
          <cell r="A186">
            <v>2120524595</v>
          </cell>
          <cell r="B186" t="str">
            <v>Lê</v>
          </cell>
          <cell r="C186" t="str">
            <v>Thị Đăng</v>
          </cell>
          <cell r="D186" t="str">
            <v>Khoa</v>
          </cell>
          <cell r="E186">
            <v>35491</v>
          </cell>
          <cell r="F186" t="str">
            <v>Nữ</v>
          </cell>
          <cell r="G186" t="str">
            <v>Đã Đăng Ký (chưa học xong)</v>
          </cell>
        </row>
        <row r="187">
          <cell r="A187">
            <v>2121524614</v>
          </cell>
          <cell r="B187" t="str">
            <v>Trần</v>
          </cell>
          <cell r="C187" t="str">
            <v>Đăng</v>
          </cell>
          <cell r="D187" t="str">
            <v>Khoa</v>
          </cell>
          <cell r="E187">
            <v>35719</v>
          </cell>
          <cell r="F187" t="str">
            <v>Nam</v>
          </cell>
          <cell r="G187" t="str">
            <v>Đã Đăng Ký (chưa học xong)</v>
          </cell>
        </row>
        <row r="188">
          <cell r="A188">
            <v>2121524764</v>
          </cell>
          <cell r="B188" t="str">
            <v>Nguyễn</v>
          </cell>
          <cell r="C188" t="str">
            <v>Văn</v>
          </cell>
          <cell r="D188" t="str">
            <v>Khoa</v>
          </cell>
          <cell r="E188">
            <v>35547</v>
          </cell>
          <cell r="F188" t="str">
            <v>Nam</v>
          </cell>
          <cell r="G188" t="str">
            <v>Tạm Ngưng Học / Bảo Lưu</v>
          </cell>
        </row>
        <row r="189">
          <cell r="A189">
            <v>2121527547</v>
          </cell>
          <cell r="B189" t="str">
            <v>Nguyễn</v>
          </cell>
          <cell r="C189" t="str">
            <v>Ngọc</v>
          </cell>
          <cell r="D189" t="str">
            <v>Khương</v>
          </cell>
          <cell r="E189">
            <v>35515</v>
          </cell>
          <cell r="F189" t="str">
            <v>Nam</v>
          </cell>
          <cell r="G189" t="str">
            <v>Đã Đăng Ký (chưa học xong)</v>
          </cell>
        </row>
        <row r="190">
          <cell r="A190">
            <v>2121528912</v>
          </cell>
          <cell r="B190" t="str">
            <v>Nguyễn</v>
          </cell>
          <cell r="C190" t="str">
            <v>Trung</v>
          </cell>
          <cell r="D190" t="str">
            <v>Kiên</v>
          </cell>
          <cell r="E190">
            <v>35530</v>
          </cell>
          <cell r="F190" t="str">
            <v>Nam</v>
          </cell>
          <cell r="G190" t="str">
            <v>Đã Đăng Ký (chưa học xong)</v>
          </cell>
        </row>
        <row r="191">
          <cell r="A191">
            <v>2121528950</v>
          </cell>
          <cell r="B191" t="str">
            <v>Vũ</v>
          </cell>
          <cell r="C191" t="str">
            <v>Văn</v>
          </cell>
          <cell r="D191" t="str">
            <v>Kiên</v>
          </cell>
          <cell r="E191">
            <v>35253</v>
          </cell>
          <cell r="F191" t="str">
            <v>Nam</v>
          </cell>
          <cell r="G191" t="str">
            <v>Đã Đăng Ký (chưa học xong)</v>
          </cell>
        </row>
        <row r="192">
          <cell r="A192">
            <v>2120526975</v>
          </cell>
          <cell r="B192" t="str">
            <v>Trần</v>
          </cell>
          <cell r="C192" t="str">
            <v>Thị Thúy</v>
          </cell>
          <cell r="D192" t="str">
            <v>Kiều</v>
          </cell>
          <cell r="E192">
            <v>35555</v>
          </cell>
          <cell r="F192" t="str">
            <v>Nữ</v>
          </cell>
          <cell r="G192" t="str">
            <v>Đã Đăng Ký (chưa học xong)</v>
          </cell>
        </row>
        <row r="193">
          <cell r="A193">
            <v>2120524789</v>
          </cell>
          <cell r="B193" t="str">
            <v>Đỗ</v>
          </cell>
          <cell r="C193" t="str">
            <v>Thị</v>
          </cell>
          <cell r="D193" t="str">
            <v>Lài</v>
          </cell>
          <cell r="E193">
            <v>35683</v>
          </cell>
          <cell r="F193" t="str">
            <v>Nữ</v>
          </cell>
          <cell r="G193" t="str">
            <v>Đã Đăng Ký (chưa học xong)</v>
          </cell>
        </row>
        <row r="194">
          <cell r="A194">
            <v>2120529452</v>
          </cell>
          <cell r="B194" t="str">
            <v>Nguyễn</v>
          </cell>
          <cell r="C194" t="str">
            <v>Thị</v>
          </cell>
          <cell r="D194" t="str">
            <v>Lam</v>
          </cell>
          <cell r="E194">
            <v>35677</v>
          </cell>
          <cell r="F194" t="str">
            <v>Nữ</v>
          </cell>
          <cell r="G194" t="str">
            <v>Đã Đăng Ký (chưa học xong)</v>
          </cell>
        </row>
        <row r="195">
          <cell r="A195">
            <v>2120524540</v>
          </cell>
          <cell r="B195" t="str">
            <v>Lê</v>
          </cell>
          <cell r="C195" t="str">
            <v>Thị Hương</v>
          </cell>
          <cell r="D195" t="str">
            <v>Lan</v>
          </cell>
          <cell r="E195">
            <v>35512</v>
          </cell>
          <cell r="F195" t="str">
            <v>Nữ</v>
          </cell>
          <cell r="G195" t="str">
            <v>Đã Đăng Ký (chưa học xong)</v>
          </cell>
        </row>
        <row r="196">
          <cell r="A196">
            <v>2120524639</v>
          </cell>
          <cell r="B196" t="str">
            <v>Hoàng</v>
          </cell>
          <cell r="C196" t="str">
            <v>Thị Nhật</v>
          </cell>
          <cell r="D196" t="str">
            <v>Lệ</v>
          </cell>
          <cell r="E196">
            <v>35485</v>
          </cell>
          <cell r="F196" t="str">
            <v>Nữ</v>
          </cell>
          <cell r="G196" t="str">
            <v>Đã Đăng Ký (chưa học xong)</v>
          </cell>
        </row>
        <row r="197">
          <cell r="A197">
            <v>2120529676</v>
          </cell>
          <cell r="B197" t="str">
            <v>Nguyễn</v>
          </cell>
          <cell r="C197" t="str">
            <v>Thị Nhật</v>
          </cell>
          <cell r="D197" t="str">
            <v>Lệ</v>
          </cell>
          <cell r="E197">
            <v>35612</v>
          </cell>
          <cell r="F197" t="str">
            <v>Nữ</v>
          </cell>
          <cell r="G197" t="str">
            <v>Đã Đăng Ký (chưa học xong)</v>
          </cell>
        </row>
        <row r="198">
          <cell r="A198">
            <v>2121528943</v>
          </cell>
          <cell r="B198" t="str">
            <v>Phan</v>
          </cell>
          <cell r="C198" t="str">
            <v>Thanh</v>
          </cell>
          <cell r="D198" t="str">
            <v>Liêm</v>
          </cell>
          <cell r="E198">
            <v>35519</v>
          </cell>
          <cell r="F198" t="str">
            <v>Nam</v>
          </cell>
          <cell r="G198" t="str">
            <v>Đã Đăng Ký (chưa học xong)</v>
          </cell>
        </row>
        <row r="199">
          <cell r="A199">
            <v>2020513527</v>
          </cell>
          <cell r="B199" t="str">
            <v>Nguyễn</v>
          </cell>
          <cell r="C199" t="str">
            <v>Thị Bạch</v>
          </cell>
          <cell r="D199" t="str">
            <v>Liên</v>
          </cell>
          <cell r="E199">
            <v>35421</v>
          </cell>
          <cell r="F199" t="str">
            <v>Nữ</v>
          </cell>
          <cell r="G199" t="str">
            <v>Đã Đăng Ký (chưa học xong)</v>
          </cell>
        </row>
        <row r="200">
          <cell r="A200">
            <v>2120529502</v>
          </cell>
          <cell r="B200" t="str">
            <v>Nguyễn</v>
          </cell>
          <cell r="C200" t="str">
            <v>Thị Phượng</v>
          </cell>
          <cell r="D200" t="str">
            <v>Liên</v>
          </cell>
          <cell r="E200">
            <v>34235</v>
          </cell>
          <cell r="F200" t="str">
            <v>Nữ</v>
          </cell>
          <cell r="G200" t="str">
            <v>Đã Đăng Ký (chưa học xong)</v>
          </cell>
        </row>
        <row r="201">
          <cell r="A201">
            <v>1920524546</v>
          </cell>
          <cell r="B201" t="str">
            <v>Nguyễn</v>
          </cell>
          <cell r="C201" t="str">
            <v>Hà</v>
          </cell>
          <cell r="D201" t="str">
            <v>Linh</v>
          </cell>
          <cell r="E201">
            <v>34944</v>
          </cell>
          <cell r="F201" t="str">
            <v>Nữ</v>
          </cell>
          <cell r="G201" t="str">
            <v>Đang Học Lại</v>
          </cell>
        </row>
        <row r="202">
          <cell r="A202">
            <v>2120524479</v>
          </cell>
          <cell r="B202" t="str">
            <v>Võ</v>
          </cell>
          <cell r="C202" t="str">
            <v>Nhất</v>
          </cell>
          <cell r="D202" t="str">
            <v>Linh</v>
          </cell>
          <cell r="E202">
            <v>35545</v>
          </cell>
          <cell r="F202" t="str">
            <v>Nữ</v>
          </cell>
          <cell r="G202" t="str">
            <v>Đã Đăng Ký (chưa học xong)</v>
          </cell>
        </row>
        <row r="203">
          <cell r="A203">
            <v>2120524484</v>
          </cell>
          <cell r="B203" t="str">
            <v>Nguyễn</v>
          </cell>
          <cell r="C203" t="str">
            <v>Trúc</v>
          </cell>
          <cell r="D203" t="str">
            <v>Linh</v>
          </cell>
          <cell r="E203">
            <v>35685</v>
          </cell>
          <cell r="F203" t="str">
            <v>Nữ</v>
          </cell>
          <cell r="G203" t="str">
            <v>Đã Đăng Ký (chưa học xong)</v>
          </cell>
        </row>
        <row r="204">
          <cell r="A204">
            <v>2120524489</v>
          </cell>
          <cell r="B204" t="str">
            <v>Trần</v>
          </cell>
          <cell r="C204" t="str">
            <v>Thị Mỹ</v>
          </cell>
          <cell r="D204" t="str">
            <v>Linh</v>
          </cell>
          <cell r="E204">
            <v>35632</v>
          </cell>
          <cell r="F204" t="str">
            <v>Nữ</v>
          </cell>
          <cell r="G204" t="str">
            <v>Đã Đăng Ký (chưa học xong)</v>
          </cell>
        </row>
        <row r="205">
          <cell r="A205">
            <v>2120524526</v>
          </cell>
          <cell r="B205" t="str">
            <v>Đỗ</v>
          </cell>
          <cell r="C205" t="str">
            <v>Phương</v>
          </cell>
          <cell r="D205" t="str">
            <v>Linh</v>
          </cell>
          <cell r="E205">
            <v>35784</v>
          </cell>
          <cell r="F205" t="str">
            <v>Nữ</v>
          </cell>
          <cell r="G205" t="str">
            <v>Đã Đăng Ký (chưa học xong)</v>
          </cell>
        </row>
        <row r="206">
          <cell r="A206">
            <v>2120524553</v>
          </cell>
          <cell r="B206" t="str">
            <v>Đặng</v>
          </cell>
          <cell r="C206" t="str">
            <v>Kiều</v>
          </cell>
          <cell r="D206" t="str">
            <v>Linh</v>
          </cell>
          <cell r="E206">
            <v>35664</v>
          </cell>
          <cell r="F206" t="str">
            <v>Nữ</v>
          </cell>
          <cell r="G206" t="str">
            <v>Tạm Ngưng Học / Bảo Lưu</v>
          </cell>
        </row>
        <row r="207">
          <cell r="A207">
            <v>2120524576</v>
          </cell>
          <cell r="B207" t="str">
            <v>Nguyễn</v>
          </cell>
          <cell r="C207" t="str">
            <v>Cẩm</v>
          </cell>
          <cell r="D207" t="str">
            <v>Linh</v>
          </cell>
          <cell r="E207">
            <v>35765</v>
          </cell>
          <cell r="F207" t="str">
            <v>Nữ</v>
          </cell>
          <cell r="G207" t="str">
            <v>Đã Đăng Ký (chưa học xong)</v>
          </cell>
        </row>
        <row r="208">
          <cell r="A208">
            <v>2120524584</v>
          </cell>
          <cell r="B208" t="str">
            <v>Đào</v>
          </cell>
          <cell r="C208" t="str">
            <v>Thị Mỹ</v>
          </cell>
          <cell r="D208" t="str">
            <v>Linh</v>
          </cell>
          <cell r="E208">
            <v>35561</v>
          </cell>
          <cell r="F208" t="str">
            <v>Nữ</v>
          </cell>
          <cell r="G208" t="str">
            <v>Đã Đăng Ký (chưa học xong)</v>
          </cell>
        </row>
        <row r="209">
          <cell r="A209">
            <v>2120524628</v>
          </cell>
          <cell r="B209" t="str">
            <v>Nguyễn</v>
          </cell>
          <cell r="C209" t="str">
            <v>Thị Ngọc</v>
          </cell>
          <cell r="D209" t="str">
            <v>Linh</v>
          </cell>
          <cell r="E209">
            <v>35186</v>
          </cell>
          <cell r="F209" t="str">
            <v>Nữ</v>
          </cell>
          <cell r="G209" t="str">
            <v>Đã Đăng Ký (chưa học xong)</v>
          </cell>
        </row>
        <row r="210">
          <cell r="A210">
            <v>2120524643</v>
          </cell>
          <cell r="B210" t="str">
            <v>Nguyễn</v>
          </cell>
          <cell r="C210" t="str">
            <v>Trần Phương</v>
          </cell>
          <cell r="D210" t="str">
            <v>Linh</v>
          </cell>
          <cell r="E210">
            <v>35770</v>
          </cell>
          <cell r="F210" t="str">
            <v>Nữ</v>
          </cell>
          <cell r="G210" t="str">
            <v>Đã Đăng Ký (chưa học xong)</v>
          </cell>
        </row>
        <row r="211">
          <cell r="A211">
            <v>2120524655</v>
          </cell>
          <cell r="B211" t="str">
            <v>Hà</v>
          </cell>
          <cell r="C211" t="str">
            <v>Thị Hoàng</v>
          </cell>
          <cell r="D211" t="str">
            <v>Linh</v>
          </cell>
          <cell r="E211">
            <v>35376</v>
          </cell>
          <cell r="F211" t="str">
            <v>Nữ</v>
          </cell>
          <cell r="G211" t="str">
            <v>Đã Đăng Ký (chưa học xong)</v>
          </cell>
        </row>
        <row r="212">
          <cell r="A212">
            <v>2120524666</v>
          </cell>
          <cell r="B212" t="str">
            <v>Trương</v>
          </cell>
          <cell r="C212" t="str">
            <v>Nguyễn Ánh</v>
          </cell>
          <cell r="D212" t="str">
            <v>Linh</v>
          </cell>
          <cell r="E212">
            <v>35704</v>
          </cell>
          <cell r="F212" t="str">
            <v>Nữ</v>
          </cell>
          <cell r="G212" t="str">
            <v>Đã Đăng Ký (chưa học xong)</v>
          </cell>
        </row>
        <row r="213">
          <cell r="A213">
            <v>2120524684</v>
          </cell>
          <cell r="B213" t="str">
            <v>Phạm</v>
          </cell>
          <cell r="C213" t="str">
            <v>Thị Khánh</v>
          </cell>
          <cell r="D213" t="str">
            <v>Linh</v>
          </cell>
          <cell r="E213">
            <v>35675</v>
          </cell>
          <cell r="F213" t="str">
            <v>Nữ</v>
          </cell>
          <cell r="G213" t="str">
            <v>Đã Đăng Ký (chưa học xong)</v>
          </cell>
        </row>
        <row r="214">
          <cell r="A214">
            <v>2120524718</v>
          </cell>
          <cell r="B214" t="str">
            <v>Huỳnh</v>
          </cell>
          <cell r="C214" t="str">
            <v>Nguyện Hiếu</v>
          </cell>
          <cell r="D214" t="str">
            <v>Linh</v>
          </cell>
          <cell r="E214">
            <v>35697</v>
          </cell>
          <cell r="F214" t="str">
            <v>Nữ</v>
          </cell>
          <cell r="G214" t="str">
            <v>Đã Đăng Ký (chưa học xong)</v>
          </cell>
        </row>
        <row r="215">
          <cell r="A215">
            <v>2120524757</v>
          </cell>
          <cell r="B215" t="str">
            <v>Phan</v>
          </cell>
          <cell r="C215" t="str">
            <v>Thị Long</v>
          </cell>
          <cell r="D215" t="str">
            <v>Linh</v>
          </cell>
          <cell r="E215">
            <v>35435</v>
          </cell>
          <cell r="F215" t="str">
            <v>Nữ</v>
          </cell>
          <cell r="G215" t="str">
            <v>Đã Đăng Ký (chưa học xong)</v>
          </cell>
        </row>
        <row r="216">
          <cell r="A216">
            <v>2120524800</v>
          </cell>
          <cell r="B216" t="str">
            <v>Phạm</v>
          </cell>
          <cell r="C216" t="str">
            <v>Thành Mỹ</v>
          </cell>
          <cell r="D216" t="str">
            <v>Linh</v>
          </cell>
          <cell r="E216">
            <v>35707</v>
          </cell>
          <cell r="F216" t="str">
            <v>Nữ</v>
          </cell>
          <cell r="G216" t="str">
            <v>Đã Đăng Ký (chưa học xong)</v>
          </cell>
        </row>
        <row r="217">
          <cell r="A217">
            <v>2120524827</v>
          </cell>
          <cell r="B217" t="str">
            <v>Nguyễn</v>
          </cell>
          <cell r="C217" t="str">
            <v>Hà</v>
          </cell>
          <cell r="D217" t="str">
            <v>Linh</v>
          </cell>
          <cell r="E217">
            <v>35536</v>
          </cell>
          <cell r="F217" t="str">
            <v>Nữ</v>
          </cell>
          <cell r="G217" t="str">
            <v>Tạm Ngưng Học / Bảo Lưu</v>
          </cell>
        </row>
        <row r="218">
          <cell r="A218">
            <v>2120526750</v>
          </cell>
          <cell r="B218" t="str">
            <v>Nguyễn</v>
          </cell>
          <cell r="C218" t="str">
            <v>Dương Thùy</v>
          </cell>
          <cell r="D218" t="str">
            <v>Linh</v>
          </cell>
          <cell r="E218">
            <v>35722</v>
          </cell>
          <cell r="F218" t="str">
            <v>Nữ</v>
          </cell>
          <cell r="G218" t="str">
            <v>Đã Đăng Ký (chưa học xong)</v>
          </cell>
        </row>
        <row r="219">
          <cell r="A219">
            <v>2120527227</v>
          </cell>
          <cell r="B219" t="str">
            <v>Đoàn</v>
          </cell>
          <cell r="C219" t="str">
            <v>Thị Thùy</v>
          </cell>
          <cell r="D219" t="str">
            <v>Linh</v>
          </cell>
          <cell r="E219">
            <v>35540</v>
          </cell>
          <cell r="F219" t="str">
            <v>Nữ</v>
          </cell>
          <cell r="G219" t="str">
            <v>Tạm Ngưng Học / Bảo Lưu</v>
          </cell>
        </row>
        <row r="220">
          <cell r="A220">
            <v>2120527543</v>
          </cell>
          <cell r="B220" t="str">
            <v>Trần</v>
          </cell>
          <cell r="C220" t="str">
            <v>Võ Thị Mỹ</v>
          </cell>
          <cell r="D220" t="str">
            <v>Linh</v>
          </cell>
          <cell r="E220">
            <v>35680</v>
          </cell>
          <cell r="F220" t="str">
            <v>Nữ</v>
          </cell>
          <cell r="G220" t="str">
            <v>Đã Đăng Ký (chưa học xong)</v>
          </cell>
        </row>
        <row r="221">
          <cell r="A221">
            <v>2120528828</v>
          </cell>
          <cell r="B221" t="str">
            <v>Trương</v>
          </cell>
          <cell r="C221" t="str">
            <v>Nguyễn Diệu</v>
          </cell>
          <cell r="D221" t="str">
            <v>Linh</v>
          </cell>
          <cell r="E221">
            <v>35600</v>
          </cell>
          <cell r="F221" t="str">
            <v>Nữ</v>
          </cell>
          <cell r="G221" t="str">
            <v>Đã Đăng Ký (chưa học xong)</v>
          </cell>
        </row>
        <row r="222">
          <cell r="A222">
            <v>2120528856</v>
          </cell>
          <cell r="B222" t="str">
            <v>Nguyễn</v>
          </cell>
          <cell r="C222" t="str">
            <v>Thị Ngọc</v>
          </cell>
          <cell r="D222" t="str">
            <v>Linh</v>
          </cell>
          <cell r="E222">
            <v>35704</v>
          </cell>
          <cell r="F222" t="str">
            <v>Nữ</v>
          </cell>
          <cell r="G222" t="str">
            <v>Đã Đăng Ký (chưa học xong)</v>
          </cell>
        </row>
        <row r="223">
          <cell r="A223">
            <v>2120528874</v>
          </cell>
          <cell r="B223" t="str">
            <v>Võ</v>
          </cell>
          <cell r="C223" t="str">
            <v>Thị Mỹ</v>
          </cell>
          <cell r="D223" t="str">
            <v>Linh</v>
          </cell>
          <cell r="E223">
            <v>35687</v>
          </cell>
          <cell r="F223" t="str">
            <v>Nữ</v>
          </cell>
          <cell r="G223" t="str">
            <v>Đã Đăng Ký (chưa học xong)</v>
          </cell>
        </row>
        <row r="224">
          <cell r="A224">
            <v>2120528893</v>
          </cell>
          <cell r="B224" t="str">
            <v>Nguyễn</v>
          </cell>
          <cell r="C224" t="str">
            <v>Thị Hồng</v>
          </cell>
          <cell r="D224" t="str">
            <v>Linh</v>
          </cell>
          <cell r="E224">
            <v>35651</v>
          </cell>
          <cell r="F224" t="str">
            <v>Nữ</v>
          </cell>
          <cell r="G224" t="str">
            <v>Đã Đăng Ký (chưa học xong)</v>
          </cell>
        </row>
        <row r="225">
          <cell r="A225">
            <v>2120528921</v>
          </cell>
          <cell r="B225" t="str">
            <v>Trần</v>
          </cell>
          <cell r="C225" t="str">
            <v>Thị Mỹ</v>
          </cell>
          <cell r="D225" t="str">
            <v>Linh</v>
          </cell>
          <cell r="E225">
            <v>35438</v>
          </cell>
          <cell r="F225" t="str">
            <v>Nữ</v>
          </cell>
          <cell r="G225" t="str">
            <v>Đã Đăng Ký (chưa học xong)</v>
          </cell>
        </row>
        <row r="226">
          <cell r="A226">
            <v>2120524844</v>
          </cell>
          <cell r="B226" t="str">
            <v>Nguyễn</v>
          </cell>
          <cell r="C226" t="str">
            <v>Thị Hồng</v>
          </cell>
          <cell r="D226" t="str">
            <v>Lĩnh</v>
          </cell>
          <cell r="E226">
            <v>35529</v>
          </cell>
          <cell r="F226" t="str">
            <v>Nữ</v>
          </cell>
          <cell r="G226" t="str">
            <v>Đã Đăng Ký (chưa học xong)</v>
          </cell>
        </row>
        <row r="227">
          <cell r="A227">
            <v>2120524536</v>
          </cell>
          <cell r="B227" t="str">
            <v>Tạ</v>
          </cell>
          <cell r="C227" t="str">
            <v>Thị Bích</v>
          </cell>
          <cell r="D227" t="str">
            <v>Loan</v>
          </cell>
          <cell r="E227">
            <v>35723</v>
          </cell>
          <cell r="F227" t="str">
            <v>Nữ</v>
          </cell>
          <cell r="G227" t="str">
            <v>Đã Đăng Ký (chưa học xong)</v>
          </cell>
        </row>
        <row r="228">
          <cell r="A228">
            <v>2120524546</v>
          </cell>
          <cell r="B228" t="str">
            <v>Huỳnh</v>
          </cell>
          <cell r="C228" t="str">
            <v>Trần Thị Phương</v>
          </cell>
          <cell r="D228" t="str">
            <v>Loan</v>
          </cell>
          <cell r="E228">
            <v>35652</v>
          </cell>
          <cell r="F228" t="str">
            <v>Nữ</v>
          </cell>
          <cell r="G228" t="str">
            <v>Đã Đăng Ký (chưa học xong)</v>
          </cell>
        </row>
        <row r="229">
          <cell r="A229">
            <v>2120528809</v>
          </cell>
          <cell r="B229" t="str">
            <v>Lê</v>
          </cell>
          <cell r="C229" t="str">
            <v>Thị Nhật</v>
          </cell>
          <cell r="D229" t="str">
            <v>Loan</v>
          </cell>
          <cell r="E229">
            <v>35614</v>
          </cell>
          <cell r="F229" t="str">
            <v>Nữ</v>
          </cell>
          <cell r="G229" t="str">
            <v>Đã Đăng Ký (chưa học xong)</v>
          </cell>
        </row>
        <row r="230">
          <cell r="A230">
            <v>2120528886</v>
          </cell>
          <cell r="B230" t="str">
            <v>Trần</v>
          </cell>
          <cell r="C230" t="str">
            <v>Thị Kim</v>
          </cell>
          <cell r="D230" t="str">
            <v>Loan</v>
          </cell>
          <cell r="E230">
            <v>35489</v>
          </cell>
          <cell r="F230" t="str">
            <v>Nữ</v>
          </cell>
          <cell r="G230" t="str">
            <v>Đã Đăng Ký (chưa học xong)</v>
          </cell>
        </row>
        <row r="231">
          <cell r="A231">
            <v>2121526773</v>
          </cell>
          <cell r="B231" t="str">
            <v>Trương</v>
          </cell>
          <cell r="C231" t="str">
            <v>Thành</v>
          </cell>
          <cell r="D231" t="str">
            <v>Lộc</v>
          </cell>
          <cell r="E231">
            <v>35776</v>
          </cell>
          <cell r="F231" t="str">
            <v>Nam</v>
          </cell>
          <cell r="G231" t="str">
            <v>Đã Đăng Ký (chưa học xong)</v>
          </cell>
        </row>
        <row r="232">
          <cell r="A232">
            <v>1921524447</v>
          </cell>
          <cell r="B232" t="str">
            <v>Nguyễn</v>
          </cell>
          <cell r="C232" t="str">
            <v>Quang Phi</v>
          </cell>
          <cell r="D232" t="str">
            <v>Long</v>
          </cell>
          <cell r="E232">
            <v>34455</v>
          </cell>
          <cell r="F232" t="str">
            <v>Nam</v>
          </cell>
          <cell r="G232" t="str">
            <v>Đang Học Lại</v>
          </cell>
        </row>
        <row r="233">
          <cell r="A233">
            <v>2121524847</v>
          </cell>
          <cell r="B233" t="str">
            <v>Nguyễn</v>
          </cell>
          <cell r="C233" t="str">
            <v>Trương Trường</v>
          </cell>
          <cell r="D233" t="str">
            <v>Long</v>
          </cell>
          <cell r="E233">
            <v>35652</v>
          </cell>
          <cell r="F233" t="str">
            <v>Nam</v>
          </cell>
          <cell r="G233" t="str">
            <v>Đã Đăng Ký (chưa học xong)</v>
          </cell>
        </row>
        <row r="234">
          <cell r="A234">
            <v>2121526868</v>
          </cell>
          <cell r="B234" t="str">
            <v>Hồ</v>
          </cell>
          <cell r="C234" t="str">
            <v>Sỉ</v>
          </cell>
          <cell r="D234" t="str">
            <v>Long</v>
          </cell>
          <cell r="E234">
            <v>35620</v>
          </cell>
          <cell r="F234" t="str">
            <v>Nam</v>
          </cell>
          <cell r="G234" t="str">
            <v>Đã Đăng Ký (chưa học xong)</v>
          </cell>
        </row>
        <row r="235">
          <cell r="A235">
            <v>2121527120</v>
          </cell>
          <cell r="B235" t="str">
            <v>Phan</v>
          </cell>
          <cell r="C235" t="str">
            <v>Lê Hữu</v>
          </cell>
          <cell r="D235" t="str">
            <v>Long</v>
          </cell>
          <cell r="E235">
            <v>35700</v>
          </cell>
          <cell r="F235" t="str">
            <v>Nam</v>
          </cell>
          <cell r="G235" t="str">
            <v>Đã Đăng Ký (chưa học xong)</v>
          </cell>
        </row>
        <row r="236">
          <cell r="A236">
            <v>2121527542</v>
          </cell>
          <cell r="B236" t="str">
            <v>Phạm</v>
          </cell>
          <cell r="C236" t="str">
            <v>Thiên</v>
          </cell>
          <cell r="D236" t="str">
            <v>Long</v>
          </cell>
          <cell r="E236">
            <v>35341</v>
          </cell>
          <cell r="F236" t="str">
            <v>Nam</v>
          </cell>
          <cell r="G236" t="str">
            <v>Đã Đăng Ký (chưa học xong)</v>
          </cell>
        </row>
        <row r="237">
          <cell r="A237">
            <v>2121529113</v>
          </cell>
          <cell r="B237" t="str">
            <v>Hà</v>
          </cell>
          <cell r="C237" t="str">
            <v>Nghĩa</v>
          </cell>
          <cell r="D237" t="str">
            <v>Long</v>
          </cell>
          <cell r="E237">
            <v>35483</v>
          </cell>
          <cell r="F237" t="str">
            <v>Nam</v>
          </cell>
          <cell r="G237" t="str">
            <v>Đã Đăng Ký (chưa học xong)</v>
          </cell>
        </row>
        <row r="238">
          <cell r="A238">
            <v>2120524848</v>
          </cell>
          <cell r="B238" t="str">
            <v>Ngô</v>
          </cell>
          <cell r="C238" t="str">
            <v>Thị Bích</v>
          </cell>
          <cell r="D238" t="str">
            <v>Luận</v>
          </cell>
          <cell r="E238">
            <v>35729</v>
          </cell>
          <cell r="F238" t="str">
            <v>Nữ</v>
          </cell>
          <cell r="G238" t="str">
            <v>Đã Đăng Ký (chưa học xong)</v>
          </cell>
        </row>
        <row r="239">
          <cell r="A239">
            <v>2121524747</v>
          </cell>
          <cell r="B239" t="str">
            <v>Nguyễn</v>
          </cell>
          <cell r="C239" t="str">
            <v>Quốc</v>
          </cell>
          <cell r="D239" t="str">
            <v>Luật</v>
          </cell>
          <cell r="E239">
            <v>35653</v>
          </cell>
          <cell r="F239" t="str">
            <v>Nam</v>
          </cell>
          <cell r="G239" t="str">
            <v>Đã Đăng Ký (chưa học xong)</v>
          </cell>
        </row>
        <row r="240">
          <cell r="A240">
            <v>2121528914</v>
          </cell>
          <cell r="B240" t="str">
            <v>Trần</v>
          </cell>
          <cell r="C240" t="str">
            <v>Tấn</v>
          </cell>
          <cell r="D240" t="str">
            <v>Lực</v>
          </cell>
          <cell r="E240">
            <v>35437</v>
          </cell>
          <cell r="F240" t="str">
            <v>Nam</v>
          </cell>
          <cell r="G240" t="str">
            <v>Đã Đăng Ký (chưa học xong)</v>
          </cell>
        </row>
        <row r="241">
          <cell r="A241">
            <v>2120527546</v>
          </cell>
          <cell r="B241" t="str">
            <v>Trần</v>
          </cell>
          <cell r="C241" t="str">
            <v>Thị Hiền</v>
          </cell>
          <cell r="D241" t="str">
            <v>Lương</v>
          </cell>
          <cell r="E241">
            <v>35572</v>
          </cell>
          <cell r="F241" t="str">
            <v>Nữ</v>
          </cell>
          <cell r="G241" t="str">
            <v>Đã Đăng Ký (chưa học xong)</v>
          </cell>
        </row>
        <row r="242">
          <cell r="A242">
            <v>2120528896</v>
          </cell>
          <cell r="B242" t="str">
            <v>Nguyễn</v>
          </cell>
          <cell r="C242" t="str">
            <v>Thị Thùy</v>
          </cell>
          <cell r="D242" t="str">
            <v>Lương</v>
          </cell>
          <cell r="E242">
            <v>35488</v>
          </cell>
          <cell r="F242" t="str">
            <v>Nữ</v>
          </cell>
          <cell r="G242" t="str">
            <v>Đã Đăng Ký (chưa học xong)</v>
          </cell>
        </row>
        <row r="243">
          <cell r="A243">
            <v>2120524520</v>
          </cell>
          <cell r="B243" t="str">
            <v>Trần</v>
          </cell>
          <cell r="C243" t="str">
            <v>Thị</v>
          </cell>
          <cell r="D243" t="str">
            <v>Ly</v>
          </cell>
          <cell r="E243">
            <v>35521</v>
          </cell>
          <cell r="F243" t="str">
            <v>Nữ</v>
          </cell>
          <cell r="G243" t="str">
            <v>Đã Đăng Ký (chưa học xong)</v>
          </cell>
        </row>
        <row r="244">
          <cell r="A244">
            <v>2120524531</v>
          </cell>
          <cell r="B244" t="str">
            <v>Nguyễn</v>
          </cell>
          <cell r="C244" t="str">
            <v>Hoài</v>
          </cell>
          <cell r="D244" t="str">
            <v>Ly</v>
          </cell>
          <cell r="E244">
            <v>35711</v>
          </cell>
          <cell r="F244" t="str">
            <v>Nữ</v>
          </cell>
          <cell r="G244" t="str">
            <v>Đã Đăng Ký (chưa học xong)</v>
          </cell>
        </row>
        <row r="245">
          <cell r="A245">
            <v>2120524575</v>
          </cell>
          <cell r="B245" t="str">
            <v>Nguyễn</v>
          </cell>
          <cell r="C245" t="str">
            <v>Thị Xuân</v>
          </cell>
          <cell r="D245" t="str">
            <v>Ly</v>
          </cell>
          <cell r="E245">
            <v>35600</v>
          </cell>
          <cell r="F245" t="str">
            <v>Nữ</v>
          </cell>
          <cell r="G245" t="str">
            <v>Đã Đăng Ký (chưa học xong)</v>
          </cell>
        </row>
        <row r="246">
          <cell r="A246">
            <v>2120524623</v>
          </cell>
          <cell r="B246" t="str">
            <v>Trần</v>
          </cell>
          <cell r="C246" t="str">
            <v>Thị Gia</v>
          </cell>
          <cell r="D246" t="str">
            <v>Ly</v>
          </cell>
          <cell r="E246">
            <v>35477</v>
          </cell>
          <cell r="F246" t="str">
            <v>Nữ</v>
          </cell>
          <cell r="G246" t="str">
            <v>Đã Đăng Ký (chưa học xong)</v>
          </cell>
        </row>
        <row r="247">
          <cell r="A247">
            <v>2120526913</v>
          </cell>
          <cell r="B247" t="str">
            <v>Lê</v>
          </cell>
          <cell r="C247" t="str">
            <v>Thảo</v>
          </cell>
          <cell r="D247" t="str">
            <v>Ly</v>
          </cell>
          <cell r="E247">
            <v>35681</v>
          </cell>
          <cell r="F247" t="str">
            <v>Nữ</v>
          </cell>
          <cell r="G247" t="str">
            <v>Đã Đăng Ký (chưa học xong)</v>
          </cell>
        </row>
        <row r="248">
          <cell r="A248">
            <v>2120528884</v>
          </cell>
          <cell r="B248" t="str">
            <v>Bùi</v>
          </cell>
          <cell r="C248" t="str">
            <v>Thị Khánh</v>
          </cell>
          <cell r="D248" t="str">
            <v>Ly</v>
          </cell>
          <cell r="E248">
            <v>35708</v>
          </cell>
          <cell r="F248" t="str">
            <v>Nữ</v>
          </cell>
          <cell r="G248" t="str">
            <v>Đã Đăng Ký (chưa học xong)</v>
          </cell>
        </row>
        <row r="249">
          <cell r="A249">
            <v>2120528920</v>
          </cell>
          <cell r="B249" t="str">
            <v>Đoàn</v>
          </cell>
          <cell r="C249" t="str">
            <v>Khánh</v>
          </cell>
          <cell r="D249" t="str">
            <v>Ly</v>
          </cell>
          <cell r="E249">
            <v>35774</v>
          </cell>
          <cell r="F249" t="str">
            <v>Nữ</v>
          </cell>
          <cell r="G249" t="str">
            <v>Đã Đăng Ký (chưa học xong)</v>
          </cell>
        </row>
        <row r="250">
          <cell r="A250">
            <v>2120529185</v>
          </cell>
          <cell r="B250" t="str">
            <v>Nguyễn</v>
          </cell>
          <cell r="C250" t="str">
            <v>Hoàng Thảo</v>
          </cell>
          <cell r="D250" t="str">
            <v>Ly</v>
          </cell>
          <cell r="E250">
            <v>35620</v>
          </cell>
          <cell r="F250" t="str">
            <v>Nữ</v>
          </cell>
          <cell r="G250" t="str">
            <v>Đã Đăng Ký (chưa học xong)</v>
          </cell>
        </row>
        <row r="251">
          <cell r="A251">
            <v>2120529235</v>
          </cell>
          <cell r="B251" t="str">
            <v>Trần</v>
          </cell>
          <cell r="C251" t="str">
            <v>Khánh</v>
          </cell>
          <cell r="D251" t="str">
            <v>Ly</v>
          </cell>
          <cell r="E251">
            <v>35707</v>
          </cell>
          <cell r="F251" t="str">
            <v>Nữ</v>
          </cell>
          <cell r="G251" t="str">
            <v>Đã Đăng Ký (chưa học xong)</v>
          </cell>
        </row>
        <row r="252">
          <cell r="A252">
            <v>2120528835</v>
          </cell>
          <cell r="B252" t="str">
            <v>Ngô</v>
          </cell>
          <cell r="C252" t="str">
            <v>Thị Tuyết</v>
          </cell>
          <cell r="D252" t="str">
            <v>Mai</v>
          </cell>
          <cell r="E252">
            <v>35763</v>
          </cell>
          <cell r="F252" t="str">
            <v>Nữ</v>
          </cell>
          <cell r="G252" t="str">
            <v>Tạm Ngưng Học / Bảo Lưu</v>
          </cell>
        </row>
        <row r="253">
          <cell r="A253">
            <v>2120528899</v>
          </cell>
          <cell r="B253" t="str">
            <v>Trần</v>
          </cell>
          <cell r="C253" t="str">
            <v>Thị Hồng Ngọc</v>
          </cell>
          <cell r="D253" t="str">
            <v>Mai</v>
          </cell>
          <cell r="E253">
            <v>35111</v>
          </cell>
          <cell r="F253" t="str">
            <v>Nữ</v>
          </cell>
          <cell r="G253" t="str">
            <v>Đã Đăng Ký (chưa học xong)</v>
          </cell>
        </row>
        <row r="254">
          <cell r="A254">
            <v>2120527001</v>
          </cell>
          <cell r="B254" t="str">
            <v>Bùi</v>
          </cell>
          <cell r="C254" t="str">
            <v>Thị</v>
          </cell>
          <cell r="D254" t="str">
            <v>Mân</v>
          </cell>
          <cell r="E254">
            <v>35192</v>
          </cell>
          <cell r="F254" t="str">
            <v>Nữ</v>
          </cell>
          <cell r="G254" t="str">
            <v>Đã Đăng Ký (chưa học xong)</v>
          </cell>
        </row>
        <row r="255">
          <cell r="A255">
            <v>2120524791</v>
          </cell>
          <cell r="B255" t="str">
            <v>Lê</v>
          </cell>
          <cell r="C255" t="str">
            <v>Thị Ca</v>
          </cell>
          <cell r="D255" t="str">
            <v>May</v>
          </cell>
          <cell r="E255">
            <v>35506</v>
          </cell>
          <cell r="F255" t="str">
            <v>Nữ</v>
          </cell>
          <cell r="G255" t="str">
            <v>Đã Đăng Ký (chưa học xong)</v>
          </cell>
        </row>
        <row r="256">
          <cell r="A256">
            <v>2120527216</v>
          </cell>
          <cell r="B256" t="str">
            <v>Võ</v>
          </cell>
          <cell r="C256" t="str">
            <v>Thị Kiều</v>
          </cell>
          <cell r="D256" t="str">
            <v>Mi</v>
          </cell>
          <cell r="E256">
            <v>35594</v>
          </cell>
          <cell r="F256" t="str">
            <v>Nữ</v>
          </cell>
          <cell r="G256" t="str">
            <v>Tạm Ngưng Học / Bảo Lưu</v>
          </cell>
        </row>
        <row r="257">
          <cell r="A257">
            <v>2120528908</v>
          </cell>
          <cell r="B257" t="str">
            <v>Vũ</v>
          </cell>
          <cell r="C257" t="str">
            <v>Thùy Hà</v>
          </cell>
          <cell r="D257" t="str">
            <v>Mi</v>
          </cell>
          <cell r="E257">
            <v>35731</v>
          </cell>
          <cell r="F257" t="str">
            <v>Nữ</v>
          </cell>
          <cell r="G257" t="str">
            <v>Đã Đăng Ký (chưa học xong)</v>
          </cell>
        </row>
        <row r="258">
          <cell r="A258">
            <v>2121524797</v>
          </cell>
          <cell r="B258" t="str">
            <v>Nguyễn</v>
          </cell>
          <cell r="C258" t="str">
            <v>Anh</v>
          </cell>
          <cell r="D258" t="str">
            <v>Minh</v>
          </cell>
          <cell r="E258">
            <v>35621</v>
          </cell>
          <cell r="F258" t="str">
            <v>Nam</v>
          </cell>
          <cell r="G258" t="str">
            <v>Đã Đăng Ký (chưa học xong)</v>
          </cell>
        </row>
        <row r="259">
          <cell r="A259">
            <v>2121526666</v>
          </cell>
          <cell r="B259" t="str">
            <v>Trần</v>
          </cell>
          <cell r="C259" t="str">
            <v>Quang</v>
          </cell>
          <cell r="D259" t="str">
            <v>Minh</v>
          </cell>
          <cell r="E259">
            <v>35619</v>
          </cell>
          <cell r="F259" t="str">
            <v>Nam</v>
          </cell>
          <cell r="G259" t="str">
            <v>Đã Đăng Ký (chưa học xong)</v>
          </cell>
        </row>
        <row r="260">
          <cell r="A260">
            <v>2121526873</v>
          </cell>
          <cell r="B260" t="str">
            <v>Trần</v>
          </cell>
          <cell r="C260" t="str">
            <v>Công</v>
          </cell>
          <cell r="D260" t="str">
            <v>Minh</v>
          </cell>
          <cell r="E260">
            <v>35079</v>
          </cell>
          <cell r="F260" t="str">
            <v>Nam</v>
          </cell>
          <cell r="G260" t="str">
            <v>Đã Đăng Ký (chưa học xong)</v>
          </cell>
        </row>
        <row r="261">
          <cell r="A261">
            <v>2120524849</v>
          </cell>
          <cell r="B261" t="str">
            <v>Nguyễn</v>
          </cell>
          <cell r="C261" t="str">
            <v>Thị</v>
          </cell>
          <cell r="D261" t="str">
            <v>Mơ</v>
          </cell>
          <cell r="E261">
            <v>35409</v>
          </cell>
          <cell r="F261" t="str">
            <v>Nữ</v>
          </cell>
          <cell r="G261" t="str">
            <v>Đã Đăng Ký (chưa học xong)</v>
          </cell>
        </row>
        <row r="262">
          <cell r="A262">
            <v>2020253431</v>
          </cell>
          <cell r="B262" t="str">
            <v>Vũ</v>
          </cell>
          <cell r="C262" t="str">
            <v>Thị Kiều</v>
          </cell>
          <cell r="D262" t="str">
            <v>My</v>
          </cell>
          <cell r="E262">
            <v>35111</v>
          </cell>
          <cell r="F262" t="str">
            <v>Nữ</v>
          </cell>
          <cell r="G262" t="str">
            <v>Đang Học Lại</v>
          </cell>
        </row>
        <row r="263">
          <cell r="A263">
            <v>2120524814</v>
          </cell>
          <cell r="B263" t="str">
            <v>Nguyễn</v>
          </cell>
          <cell r="C263" t="str">
            <v>Thị Trà</v>
          </cell>
          <cell r="D263" t="str">
            <v>My</v>
          </cell>
          <cell r="E263">
            <v>35725</v>
          </cell>
          <cell r="F263" t="str">
            <v>Nữ</v>
          </cell>
          <cell r="G263" t="str">
            <v>Đã Đăng Ký (chưa học xong)</v>
          </cell>
        </row>
        <row r="264">
          <cell r="A264">
            <v>2120526881</v>
          </cell>
          <cell r="B264" t="str">
            <v>Phạm</v>
          </cell>
          <cell r="C264" t="str">
            <v>Thảo</v>
          </cell>
          <cell r="D264" t="str">
            <v>My</v>
          </cell>
          <cell r="E264">
            <v>34844</v>
          </cell>
          <cell r="F264" t="str">
            <v>Nữ</v>
          </cell>
          <cell r="G264" t="str">
            <v>Đã Đăng Ký (chưa học xong)</v>
          </cell>
        </row>
        <row r="265">
          <cell r="A265">
            <v>2120524695</v>
          </cell>
          <cell r="B265" t="str">
            <v>Nguyễn</v>
          </cell>
          <cell r="C265" t="str">
            <v>Ly</v>
          </cell>
          <cell r="D265" t="str">
            <v>Na</v>
          </cell>
          <cell r="E265">
            <v>35556</v>
          </cell>
          <cell r="F265" t="str">
            <v>Nữ</v>
          </cell>
          <cell r="G265" t="str">
            <v>Đã Đăng Ký (chưa học xong)</v>
          </cell>
        </row>
        <row r="266">
          <cell r="A266">
            <v>2120528876</v>
          </cell>
          <cell r="B266" t="str">
            <v>Võ</v>
          </cell>
          <cell r="C266" t="str">
            <v>Thị Khánh</v>
          </cell>
          <cell r="D266" t="str">
            <v>Nam</v>
          </cell>
          <cell r="E266">
            <v>35716</v>
          </cell>
          <cell r="F266" t="str">
            <v>Nữ</v>
          </cell>
          <cell r="G266" t="str">
            <v>Đã Đăng Ký (chưa học xong)</v>
          </cell>
        </row>
        <row r="267">
          <cell r="A267">
            <v>2121527658</v>
          </cell>
          <cell r="B267" t="str">
            <v>Đào</v>
          </cell>
          <cell r="C267" t="str">
            <v>Nhật</v>
          </cell>
          <cell r="D267" t="str">
            <v>Nam</v>
          </cell>
          <cell r="E267">
            <v>35650</v>
          </cell>
          <cell r="F267" t="str">
            <v>Nam</v>
          </cell>
          <cell r="G267" t="str">
            <v>Đã Đăng Ký (chưa học xong)</v>
          </cell>
        </row>
        <row r="268">
          <cell r="A268">
            <v>2121528819</v>
          </cell>
          <cell r="B268" t="str">
            <v>Nguyễn</v>
          </cell>
          <cell r="C268" t="str">
            <v>Ngô Nhật</v>
          </cell>
          <cell r="D268" t="str">
            <v>Nam</v>
          </cell>
          <cell r="E268">
            <v>35750</v>
          </cell>
          <cell r="F268" t="str">
            <v>Nam</v>
          </cell>
          <cell r="G268" t="str">
            <v>Đã Đăng Ký (chưa học xong)</v>
          </cell>
        </row>
        <row r="269">
          <cell r="A269">
            <v>2020235833</v>
          </cell>
          <cell r="B269" t="str">
            <v>Đỗ</v>
          </cell>
          <cell r="C269" t="str">
            <v>Quỳnh</v>
          </cell>
          <cell r="D269" t="str">
            <v>Nga</v>
          </cell>
          <cell r="E269">
            <v>35360</v>
          </cell>
          <cell r="F269" t="str">
            <v>Nữ</v>
          </cell>
          <cell r="G269" t="str">
            <v>Đã Đăng Ký (chưa học xong)</v>
          </cell>
        </row>
        <row r="270">
          <cell r="A270">
            <v>2120524750</v>
          </cell>
          <cell r="B270" t="str">
            <v>Hoàng</v>
          </cell>
          <cell r="C270" t="str">
            <v>Thị Thu</v>
          </cell>
          <cell r="D270" t="str">
            <v>Nga</v>
          </cell>
          <cell r="E270">
            <v>35691</v>
          </cell>
          <cell r="F270" t="str">
            <v>Nữ</v>
          </cell>
          <cell r="G270" t="str">
            <v>Đã Đăng Ký (chưa học xong)</v>
          </cell>
        </row>
        <row r="271">
          <cell r="A271">
            <v>2120524801</v>
          </cell>
          <cell r="B271" t="str">
            <v>Mai</v>
          </cell>
          <cell r="C271" t="str">
            <v>Thị Thanh</v>
          </cell>
          <cell r="D271" t="str">
            <v>Nga</v>
          </cell>
          <cell r="E271">
            <v>35724</v>
          </cell>
          <cell r="F271" t="str">
            <v>Nữ</v>
          </cell>
          <cell r="G271" t="str">
            <v>Đã Đăng Ký (chưa học xong)</v>
          </cell>
        </row>
        <row r="272">
          <cell r="A272">
            <v>2120524646</v>
          </cell>
          <cell r="B272" t="str">
            <v>Nguyễn</v>
          </cell>
          <cell r="C272" t="str">
            <v>Huyền Kim</v>
          </cell>
          <cell r="D272" t="str">
            <v>Ngân</v>
          </cell>
          <cell r="E272">
            <v>35757</v>
          </cell>
          <cell r="F272" t="str">
            <v>Nữ</v>
          </cell>
          <cell r="G272" t="str">
            <v>Đã Đăng Ký (chưa học xong)</v>
          </cell>
        </row>
        <row r="273">
          <cell r="A273">
            <v>2120524657</v>
          </cell>
          <cell r="B273" t="str">
            <v>Đào</v>
          </cell>
          <cell r="C273" t="str">
            <v>Thị Kim</v>
          </cell>
          <cell r="D273" t="str">
            <v>Ngân</v>
          </cell>
          <cell r="E273">
            <v>35104</v>
          </cell>
          <cell r="F273" t="str">
            <v>Nữ</v>
          </cell>
          <cell r="G273" t="str">
            <v>Đã Đăng Ký (chưa học xong)</v>
          </cell>
        </row>
        <row r="274">
          <cell r="A274">
            <v>2120527551</v>
          </cell>
          <cell r="B274" t="str">
            <v>Nguyễn</v>
          </cell>
          <cell r="C274" t="str">
            <v>Thị</v>
          </cell>
          <cell r="D274" t="str">
            <v>Ngân</v>
          </cell>
          <cell r="E274">
            <v>35787</v>
          </cell>
          <cell r="F274" t="str">
            <v>Nữ</v>
          </cell>
          <cell r="G274" t="str">
            <v>Đã Đăng Ký (chưa học xong)</v>
          </cell>
        </row>
        <row r="275">
          <cell r="A275">
            <v>2120529025</v>
          </cell>
          <cell r="B275" t="str">
            <v>Lê</v>
          </cell>
          <cell r="C275" t="str">
            <v>Thu</v>
          </cell>
          <cell r="D275" t="str">
            <v>Ngân</v>
          </cell>
          <cell r="E275">
            <v>35783</v>
          </cell>
          <cell r="F275" t="str">
            <v>Nữ</v>
          </cell>
          <cell r="G275" t="str">
            <v>Đã Đăng Ký (chưa học xong)</v>
          </cell>
        </row>
        <row r="276">
          <cell r="A276">
            <v>2121528903</v>
          </cell>
          <cell r="B276" t="str">
            <v>Trần</v>
          </cell>
          <cell r="C276" t="str">
            <v>Lê Thanh</v>
          </cell>
          <cell r="D276" t="str">
            <v>Nghĩa</v>
          </cell>
          <cell r="E276">
            <v>35743</v>
          </cell>
          <cell r="F276" t="str">
            <v>Nam</v>
          </cell>
          <cell r="G276" t="str">
            <v>Đã Đăng Ký (chưa học xong)</v>
          </cell>
        </row>
        <row r="277">
          <cell r="A277">
            <v>2121529518</v>
          </cell>
          <cell r="B277" t="str">
            <v>Võ</v>
          </cell>
          <cell r="C277" t="str">
            <v>Huỳnh Hải</v>
          </cell>
          <cell r="D277" t="str">
            <v>Nghĩa</v>
          </cell>
          <cell r="E277">
            <v>35117</v>
          </cell>
          <cell r="F277" t="str">
            <v>Nam</v>
          </cell>
          <cell r="G277" t="str">
            <v>Đã Đăng Ký (chưa học xong)</v>
          </cell>
        </row>
        <row r="278">
          <cell r="A278">
            <v>2120524594</v>
          </cell>
          <cell r="B278" t="str">
            <v>Nguyễn</v>
          </cell>
          <cell r="C278" t="str">
            <v>Thị Bảo</v>
          </cell>
          <cell r="D278" t="str">
            <v>Ngọc</v>
          </cell>
          <cell r="E278">
            <v>35443</v>
          </cell>
          <cell r="F278" t="str">
            <v>Nữ</v>
          </cell>
          <cell r="G278" t="str">
            <v>Đã Đăng Ký (chưa học xong)</v>
          </cell>
        </row>
        <row r="279">
          <cell r="A279">
            <v>2120524621</v>
          </cell>
          <cell r="B279" t="str">
            <v>Bùi</v>
          </cell>
          <cell r="C279" t="str">
            <v>Thị Bích</v>
          </cell>
          <cell r="D279" t="str">
            <v>Ngọc</v>
          </cell>
          <cell r="E279">
            <v>35301</v>
          </cell>
          <cell r="F279" t="str">
            <v>Nữ</v>
          </cell>
          <cell r="G279" t="str">
            <v>Đã Đăng Ký (chưa học xong)</v>
          </cell>
        </row>
        <row r="280">
          <cell r="A280">
            <v>2120524640</v>
          </cell>
          <cell r="B280" t="str">
            <v>Lê</v>
          </cell>
          <cell r="C280" t="str">
            <v>Thị Mỹ</v>
          </cell>
          <cell r="D280" t="str">
            <v>Ngọc</v>
          </cell>
          <cell r="E280">
            <v>35618</v>
          </cell>
          <cell r="F280" t="str">
            <v>Nữ</v>
          </cell>
          <cell r="G280" t="str">
            <v>Đã Đăng Ký (chưa học xong)</v>
          </cell>
        </row>
        <row r="281">
          <cell r="A281">
            <v>2120524727</v>
          </cell>
          <cell r="B281" t="str">
            <v>Phan</v>
          </cell>
          <cell r="C281" t="str">
            <v>Thị Mỹ</v>
          </cell>
          <cell r="D281" t="str">
            <v>Ngọc</v>
          </cell>
          <cell r="E281">
            <v>35415</v>
          </cell>
          <cell r="F281" t="str">
            <v>Nữ</v>
          </cell>
          <cell r="G281" t="str">
            <v>Đã Đăng Ký (chưa học xong)</v>
          </cell>
        </row>
        <row r="282">
          <cell r="A282">
            <v>2120524785</v>
          </cell>
          <cell r="B282" t="str">
            <v>Trần</v>
          </cell>
          <cell r="C282" t="str">
            <v>Lê Cẩm</v>
          </cell>
          <cell r="D282" t="str">
            <v>Ngọc</v>
          </cell>
          <cell r="E282">
            <v>35462</v>
          </cell>
          <cell r="F282" t="str">
            <v>Nữ</v>
          </cell>
          <cell r="G282" t="str">
            <v>Tạm Ngưng Học / Bảo Lưu</v>
          </cell>
        </row>
        <row r="283">
          <cell r="A283">
            <v>2120526963</v>
          </cell>
          <cell r="B283" t="str">
            <v>Lê</v>
          </cell>
          <cell r="C283" t="str">
            <v>Thị</v>
          </cell>
          <cell r="D283" t="str">
            <v>Ngọc</v>
          </cell>
          <cell r="E283">
            <v>35642</v>
          </cell>
          <cell r="F283" t="str">
            <v>Nữ</v>
          </cell>
          <cell r="G283" t="str">
            <v>Đã Đăng Ký (chưa học xong)</v>
          </cell>
        </row>
        <row r="284">
          <cell r="A284">
            <v>2120527653</v>
          </cell>
          <cell r="B284" t="str">
            <v>Hoàng</v>
          </cell>
          <cell r="C284" t="str">
            <v>Lê Bảo</v>
          </cell>
          <cell r="D284" t="str">
            <v>Ngọc</v>
          </cell>
          <cell r="E284">
            <v>35635</v>
          </cell>
          <cell r="F284" t="str">
            <v>Nữ</v>
          </cell>
          <cell r="G284" t="str">
            <v>Đã Đăng Ký (chưa học xong)</v>
          </cell>
        </row>
        <row r="285">
          <cell r="A285">
            <v>2120529393</v>
          </cell>
          <cell r="B285" t="str">
            <v>Nguyễn</v>
          </cell>
          <cell r="C285" t="str">
            <v>Bích</v>
          </cell>
          <cell r="D285" t="str">
            <v>Ngọc</v>
          </cell>
          <cell r="E285">
            <v>35589</v>
          </cell>
          <cell r="F285" t="str">
            <v>Nữ</v>
          </cell>
          <cell r="G285" t="str">
            <v>Đã Đăng Ký (chưa học xong)</v>
          </cell>
        </row>
        <row r="286">
          <cell r="A286">
            <v>2121524633</v>
          </cell>
          <cell r="B286" t="str">
            <v>Phạm</v>
          </cell>
          <cell r="C286" t="str">
            <v>Duy</v>
          </cell>
          <cell r="D286" t="str">
            <v>Ngọc</v>
          </cell>
          <cell r="E286">
            <v>35201</v>
          </cell>
          <cell r="F286" t="str">
            <v>Nam</v>
          </cell>
          <cell r="G286" t="str">
            <v>Đã Đăng Ký (chưa học xong)</v>
          </cell>
        </row>
        <row r="287">
          <cell r="A287">
            <v>2121524689</v>
          </cell>
          <cell r="B287" t="str">
            <v>Hoàng</v>
          </cell>
          <cell r="C287" t="str">
            <v>Lê Bảo</v>
          </cell>
          <cell r="D287" t="str">
            <v>Ngọc</v>
          </cell>
          <cell r="E287">
            <v>35538</v>
          </cell>
          <cell r="F287" t="str">
            <v>Nam</v>
          </cell>
          <cell r="G287" t="str">
            <v>Đã Đăng Ký (chưa học xong)</v>
          </cell>
        </row>
        <row r="288">
          <cell r="A288">
            <v>2121524782</v>
          </cell>
          <cell r="B288" t="str">
            <v>Phạm</v>
          </cell>
          <cell r="C288" t="str">
            <v>Thái</v>
          </cell>
          <cell r="D288" t="str">
            <v>Ngọc</v>
          </cell>
          <cell r="E288">
            <v>35441</v>
          </cell>
          <cell r="F288" t="str">
            <v>Nam</v>
          </cell>
          <cell r="G288" t="str">
            <v>Đã Đăng Ký (chưa học xong)</v>
          </cell>
        </row>
        <row r="289">
          <cell r="A289">
            <v>2120524832</v>
          </cell>
          <cell r="B289" t="str">
            <v>Nguyễn</v>
          </cell>
          <cell r="C289" t="str">
            <v>Hạnh</v>
          </cell>
          <cell r="D289" t="str">
            <v>Nguyên</v>
          </cell>
          <cell r="E289">
            <v>35506</v>
          </cell>
          <cell r="F289" t="str">
            <v>Nữ</v>
          </cell>
          <cell r="G289" t="str">
            <v>Đã Đăng Ký (chưa học xong)</v>
          </cell>
        </row>
        <row r="290">
          <cell r="A290">
            <v>2120526807</v>
          </cell>
          <cell r="B290" t="str">
            <v>Huỳnh</v>
          </cell>
          <cell r="C290" t="str">
            <v>Thị Tố</v>
          </cell>
          <cell r="D290" t="str">
            <v>Nguyên</v>
          </cell>
          <cell r="E290">
            <v>34973</v>
          </cell>
          <cell r="F290" t="str">
            <v>Nữ</v>
          </cell>
          <cell r="G290" t="str">
            <v>Đã Đăng Ký (chưa học xong)</v>
          </cell>
        </row>
        <row r="291">
          <cell r="A291">
            <v>2120528818</v>
          </cell>
          <cell r="B291" t="str">
            <v>Bùi</v>
          </cell>
          <cell r="C291" t="str">
            <v>Phương</v>
          </cell>
          <cell r="D291" t="str">
            <v>Nguyên</v>
          </cell>
          <cell r="E291">
            <v>35794</v>
          </cell>
          <cell r="F291" t="str">
            <v>Nữ</v>
          </cell>
          <cell r="G291" t="str">
            <v>Đã Đăng Ký (chưa học xong)</v>
          </cell>
        </row>
        <row r="292">
          <cell r="A292">
            <v>2120528824</v>
          </cell>
          <cell r="B292" t="str">
            <v>Đặng</v>
          </cell>
          <cell r="C292" t="str">
            <v>Thị Thảo</v>
          </cell>
          <cell r="D292" t="str">
            <v>Nguyên</v>
          </cell>
          <cell r="E292">
            <v>35660</v>
          </cell>
          <cell r="F292" t="str">
            <v>Nữ</v>
          </cell>
          <cell r="G292" t="str">
            <v>Đã Đăng Ký (chưa học xong)</v>
          </cell>
        </row>
        <row r="293">
          <cell r="A293">
            <v>2121524622</v>
          </cell>
          <cell r="B293" t="str">
            <v>Nguyễn</v>
          </cell>
          <cell r="C293" t="str">
            <v>Bình</v>
          </cell>
          <cell r="D293" t="str">
            <v>Nguyên</v>
          </cell>
          <cell r="E293">
            <v>35659</v>
          </cell>
          <cell r="F293" t="str">
            <v>Nam</v>
          </cell>
          <cell r="G293" t="str">
            <v>Tạm Ngưng Học / Bảo Lưu</v>
          </cell>
        </row>
        <row r="294">
          <cell r="A294">
            <v>2121524737</v>
          </cell>
          <cell r="B294" t="str">
            <v>Lê</v>
          </cell>
          <cell r="D294" t="str">
            <v>Nguyên</v>
          </cell>
          <cell r="E294">
            <v>35568</v>
          </cell>
          <cell r="F294" t="str">
            <v>Nam</v>
          </cell>
          <cell r="G294" t="str">
            <v>Đã Đăng Ký (chưa học xong)</v>
          </cell>
        </row>
        <row r="295">
          <cell r="A295">
            <v>2121524842</v>
          </cell>
          <cell r="B295" t="str">
            <v>Nguyễn</v>
          </cell>
          <cell r="C295" t="str">
            <v>Tấn</v>
          </cell>
          <cell r="D295" t="str">
            <v>Nguyên</v>
          </cell>
          <cell r="E295">
            <v>35086</v>
          </cell>
          <cell r="F295" t="str">
            <v>Nam</v>
          </cell>
          <cell r="G295" t="str">
            <v>Đã Đăng Ký (chưa học xong)</v>
          </cell>
        </row>
        <row r="296">
          <cell r="A296">
            <v>2121526955</v>
          </cell>
          <cell r="B296" t="str">
            <v>Phạm</v>
          </cell>
          <cell r="C296" t="str">
            <v>Đắc</v>
          </cell>
          <cell r="D296" t="str">
            <v>Nguyên</v>
          </cell>
          <cell r="E296">
            <v>35556</v>
          </cell>
          <cell r="F296" t="str">
            <v>Nam</v>
          </cell>
          <cell r="G296" t="str">
            <v>Đã Đăng Ký (chưa học xong)</v>
          </cell>
        </row>
        <row r="297">
          <cell r="A297">
            <v>2121529034</v>
          </cell>
          <cell r="B297" t="str">
            <v>Nguyễn</v>
          </cell>
          <cell r="C297" t="str">
            <v>Trường</v>
          </cell>
          <cell r="D297" t="str">
            <v>Nguyên</v>
          </cell>
          <cell r="E297">
            <v>35648</v>
          </cell>
          <cell r="F297" t="str">
            <v>Nam</v>
          </cell>
          <cell r="G297" t="str">
            <v>Đã Đăng Ký (chưa học xong)</v>
          </cell>
        </row>
        <row r="298">
          <cell r="A298">
            <v>2121529520</v>
          </cell>
          <cell r="B298" t="str">
            <v>Nguyễn</v>
          </cell>
          <cell r="C298" t="str">
            <v>Thanh</v>
          </cell>
          <cell r="D298" t="str">
            <v>Nguyên</v>
          </cell>
          <cell r="E298">
            <v>35067</v>
          </cell>
          <cell r="F298" t="str">
            <v>201666353</v>
          </cell>
          <cell r="G298" t="str">
            <v>Đã Đăng Ký (chưa học xong)</v>
          </cell>
        </row>
        <row r="299">
          <cell r="A299">
            <v>2120524700</v>
          </cell>
          <cell r="B299" t="str">
            <v>Võ</v>
          </cell>
          <cell r="C299" t="str">
            <v>Thị Minh</v>
          </cell>
          <cell r="D299" t="str">
            <v>Nguyệt</v>
          </cell>
          <cell r="E299">
            <v>35613</v>
          </cell>
          <cell r="F299" t="str">
            <v>Nữ</v>
          </cell>
          <cell r="G299" t="str">
            <v>Đã Đăng Ký (chưa học xong)</v>
          </cell>
        </row>
        <row r="300">
          <cell r="A300">
            <v>2120526653</v>
          </cell>
          <cell r="B300" t="str">
            <v>Nguyễn</v>
          </cell>
          <cell r="C300" t="str">
            <v>Hồ Minh</v>
          </cell>
          <cell r="D300" t="str">
            <v>Nguyệt</v>
          </cell>
          <cell r="E300">
            <v>35483</v>
          </cell>
          <cell r="F300" t="str">
            <v>Nữ</v>
          </cell>
          <cell r="G300" t="str">
            <v>Đã Đăng Ký (chưa học xong)</v>
          </cell>
        </row>
        <row r="301">
          <cell r="A301">
            <v>2120527221</v>
          </cell>
          <cell r="B301" t="str">
            <v>Phan</v>
          </cell>
          <cell r="C301" t="str">
            <v>Thị Thu</v>
          </cell>
          <cell r="D301" t="str">
            <v>Nguyệt</v>
          </cell>
          <cell r="E301">
            <v>35733</v>
          </cell>
          <cell r="F301" t="str">
            <v>Nữ</v>
          </cell>
          <cell r="G301" t="str">
            <v>Đã Đăng Ký (chưa học xong)</v>
          </cell>
        </row>
        <row r="302">
          <cell r="A302">
            <v>2120526749</v>
          </cell>
          <cell r="B302" t="str">
            <v>Võ</v>
          </cell>
          <cell r="C302" t="str">
            <v>Thị Thanh</v>
          </cell>
          <cell r="D302" t="str">
            <v>Nhàn</v>
          </cell>
          <cell r="E302">
            <v>35620</v>
          </cell>
          <cell r="F302" t="str">
            <v>Nữ</v>
          </cell>
          <cell r="G302" t="str">
            <v>Đã Đăng Ký (chưa học xong)</v>
          </cell>
        </row>
        <row r="303">
          <cell r="A303">
            <v>2120529022</v>
          </cell>
          <cell r="B303" t="str">
            <v>Trần</v>
          </cell>
          <cell r="C303" t="str">
            <v>Thị Mỹ</v>
          </cell>
          <cell r="D303" t="str">
            <v>Nhân</v>
          </cell>
          <cell r="E303">
            <v>35678</v>
          </cell>
          <cell r="F303" t="str">
            <v>Nữ</v>
          </cell>
          <cell r="G303" t="str">
            <v>Đã Đăng Ký (chưa học xong)</v>
          </cell>
        </row>
        <row r="304">
          <cell r="A304">
            <v>2120529043</v>
          </cell>
          <cell r="B304" t="str">
            <v>Nguyễn</v>
          </cell>
          <cell r="C304" t="str">
            <v>Thị Thu</v>
          </cell>
          <cell r="D304" t="str">
            <v>Nhân</v>
          </cell>
          <cell r="E304">
            <v>35243</v>
          </cell>
          <cell r="F304" t="str">
            <v>Nữ</v>
          </cell>
          <cell r="G304" t="str">
            <v>Tạm Ngưng Học / Bảo Lưu</v>
          </cell>
        </row>
        <row r="305">
          <cell r="A305">
            <v>2121524774</v>
          </cell>
          <cell r="B305" t="str">
            <v>Trần</v>
          </cell>
          <cell r="C305" t="str">
            <v>Văn</v>
          </cell>
          <cell r="D305" t="str">
            <v>Nhật</v>
          </cell>
          <cell r="E305">
            <v>35773</v>
          </cell>
          <cell r="F305" t="str">
            <v>Nam</v>
          </cell>
          <cell r="G305" t="str">
            <v>Đã Đăng Ký (chưa học xong)</v>
          </cell>
        </row>
        <row r="306">
          <cell r="A306">
            <v>2121529241</v>
          </cell>
          <cell r="B306" t="str">
            <v>Đỗ</v>
          </cell>
          <cell r="C306" t="str">
            <v>Tấn</v>
          </cell>
          <cell r="D306" t="str">
            <v>Nhật</v>
          </cell>
          <cell r="E306">
            <v>35123</v>
          </cell>
          <cell r="F306" t="str">
            <v>Nam</v>
          </cell>
          <cell r="G306" t="str">
            <v>Đã Đăng Ký (chưa học xong)</v>
          </cell>
        </row>
        <row r="307">
          <cell r="A307">
            <v>2020525908</v>
          </cell>
          <cell r="B307" t="str">
            <v>Nguyễn</v>
          </cell>
          <cell r="C307" t="str">
            <v>Thị Thùy</v>
          </cell>
          <cell r="D307" t="str">
            <v>Nhi</v>
          </cell>
          <cell r="E307">
            <v>34721</v>
          </cell>
          <cell r="F307" t="str">
            <v>Nữ</v>
          </cell>
          <cell r="G307" t="str">
            <v>Đang Học Lại</v>
          </cell>
        </row>
        <row r="308">
          <cell r="A308">
            <v>2120318696</v>
          </cell>
          <cell r="B308" t="str">
            <v>Hoàng</v>
          </cell>
          <cell r="C308" t="str">
            <v>Thị Yến</v>
          </cell>
          <cell r="D308" t="str">
            <v>Nhi</v>
          </cell>
          <cell r="E308">
            <v>35597</v>
          </cell>
          <cell r="F308" t="str">
            <v>Nữ</v>
          </cell>
          <cell r="G308" t="str">
            <v>Tạm Ngưng Học / Bảo Lưu</v>
          </cell>
        </row>
        <row r="309">
          <cell r="A309">
            <v>2120514852</v>
          </cell>
          <cell r="B309" t="str">
            <v>Phạm</v>
          </cell>
          <cell r="C309" t="str">
            <v>Thị Hà</v>
          </cell>
          <cell r="D309" t="str">
            <v>Nhi</v>
          </cell>
          <cell r="E309">
            <v>35472</v>
          </cell>
          <cell r="F309" t="str">
            <v>Nữ</v>
          </cell>
          <cell r="G309" t="str">
            <v>Đã Đăng Ký (chưa học xong)</v>
          </cell>
        </row>
        <row r="310">
          <cell r="A310">
            <v>2120524467</v>
          </cell>
          <cell r="B310" t="str">
            <v>Bùi</v>
          </cell>
          <cell r="C310" t="str">
            <v>Nguyễn Hạ</v>
          </cell>
          <cell r="D310" t="str">
            <v>Nhi</v>
          </cell>
          <cell r="E310">
            <v>35666</v>
          </cell>
          <cell r="F310" t="str">
            <v>Nữ</v>
          </cell>
          <cell r="G310" t="str">
            <v>Đã Đăng Ký (chưa học xong)</v>
          </cell>
        </row>
        <row r="311">
          <cell r="A311">
            <v>2120524518</v>
          </cell>
          <cell r="B311" t="str">
            <v>Trương</v>
          </cell>
          <cell r="C311" t="str">
            <v>Thị Tuyết</v>
          </cell>
          <cell r="D311" t="str">
            <v>Nhi</v>
          </cell>
          <cell r="E311">
            <v>35494</v>
          </cell>
          <cell r="F311" t="str">
            <v>Nữ</v>
          </cell>
          <cell r="G311" t="str">
            <v>Đã Đăng Ký (chưa học xong)</v>
          </cell>
        </row>
        <row r="312">
          <cell r="A312">
            <v>2120524563</v>
          </cell>
          <cell r="B312" t="str">
            <v>Đặng</v>
          </cell>
          <cell r="C312" t="str">
            <v>Trần Thị</v>
          </cell>
          <cell r="D312" t="str">
            <v>Nhi</v>
          </cell>
          <cell r="E312">
            <v>35700</v>
          </cell>
          <cell r="F312" t="str">
            <v>Nữ</v>
          </cell>
          <cell r="G312" t="str">
            <v>Đã Đăng Ký (chưa học xong)</v>
          </cell>
        </row>
        <row r="313">
          <cell r="A313">
            <v>2120524571</v>
          </cell>
          <cell r="B313" t="str">
            <v>Văn</v>
          </cell>
          <cell r="C313" t="str">
            <v>Thị Yến</v>
          </cell>
          <cell r="D313" t="str">
            <v>Nhi</v>
          </cell>
          <cell r="E313">
            <v>35541</v>
          </cell>
          <cell r="F313" t="str">
            <v>Nữ</v>
          </cell>
          <cell r="G313" t="str">
            <v>Đã Đăng Ký (chưa học xong)</v>
          </cell>
        </row>
        <row r="314">
          <cell r="A314">
            <v>2120524581</v>
          </cell>
          <cell r="B314" t="str">
            <v>Trần</v>
          </cell>
          <cell r="C314" t="str">
            <v>Hoàn</v>
          </cell>
          <cell r="D314" t="str">
            <v>Nhi</v>
          </cell>
          <cell r="E314">
            <v>35706</v>
          </cell>
          <cell r="F314" t="str">
            <v>Nữ</v>
          </cell>
          <cell r="G314" t="str">
            <v>Tạm Ngưng Học / Bảo Lưu</v>
          </cell>
        </row>
        <row r="315">
          <cell r="A315">
            <v>2120524593</v>
          </cell>
          <cell r="B315" t="str">
            <v>Trương</v>
          </cell>
          <cell r="C315" t="str">
            <v>Ái</v>
          </cell>
          <cell r="D315" t="str">
            <v>Nhi</v>
          </cell>
          <cell r="E315">
            <v>35647</v>
          </cell>
          <cell r="F315" t="str">
            <v>Nữ</v>
          </cell>
          <cell r="G315" t="str">
            <v>Tạm Ngưng Học / Bảo Lưu</v>
          </cell>
        </row>
        <row r="316">
          <cell r="A316">
            <v>2120524651</v>
          </cell>
          <cell r="B316" t="str">
            <v>Nguyễn</v>
          </cell>
          <cell r="C316" t="str">
            <v>Khánh</v>
          </cell>
          <cell r="D316" t="str">
            <v>Nhi</v>
          </cell>
          <cell r="E316">
            <v>35570</v>
          </cell>
          <cell r="F316" t="str">
            <v>Nữ</v>
          </cell>
          <cell r="G316" t="str">
            <v>Đã Đăng Ký (chưa học xong)</v>
          </cell>
        </row>
        <row r="317">
          <cell r="A317">
            <v>2120524652</v>
          </cell>
          <cell r="B317" t="str">
            <v>Lương</v>
          </cell>
          <cell r="C317" t="str">
            <v>Phan Hồng</v>
          </cell>
          <cell r="D317" t="str">
            <v>Nhi</v>
          </cell>
          <cell r="E317">
            <v>35618</v>
          </cell>
          <cell r="F317" t="str">
            <v>Nữ</v>
          </cell>
          <cell r="G317" t="str">
            <v>Đã Đăng Ký (chưa học xong)</v>
          </cell>
        </row>
        <row r="318">
          <cell r="A318">
            <v>2120524656</v>
          </cell>
          <cell r="B318" t="str">
            <v>Phạm</v>
          </cell>
          <cell r="C318" t="str">
            <v>Lê Yến</v>
          </cell>
          <cell r="D318" t="str">
            <v>Nhi</v>
          </cell>
          <cell r="E318">
            <v>35493</v>
          </cell>
          <cell r="F318" t="str">
            <v>Nữ</v>
          </cell>
          <cell r="G318" t="str">
            <v>Đã Đăng Ký (chưa học xong)</v>
          </cell>
        </row>
        <row r="319">
          <cell r="A319">
            <v>2120524825</v>
          </cell>
          <cell r="B319" t="str">
            <v>Nguyễn</v>
          </cell>
          <cell r="C319" t="str">
            <v>Thị</v>
          </cell>
          <cell r="D319" t="str">
            <v>Nhi</v>
          </cell>
          <cell r="E319">
            <v>35591</v>
          </cell>
          <cell r="F319" t="str">
            <v>Nữ</v>
          </cell>
          <cell r="G319" t="str">
            <v>Đã Đăng Ký (chưa học xong)</v>
          </cell>
        </row>
        <row r="320">
          <cell r="A320">
            <v>2120528951</v>
          </cell>
          <cell r="B320" t="str">
            <v>Lê</v>
          </cell>
          <cell r="C320" t="str">
            <v>Thị Hoài</v>
          </cell>
          <cell r="D320" t="str">
            <v>Nhi</v>
          </cell>
          <cell r="E320">
            <v>35463</v>
          </cell>
          <cell r="F320" t="str">
            <v>Nữ</v>
          </cell>
          <cell r="G320" t="str">
            <v>Đã Đăng Ký (chưa học xong)</v>
          </cell>
        </row>
        <row r="321">
          <cell r="A321">
            <v>2120529388</v>
          </cell>
          <cell r="B321" t="str">
            <v>Nguyễn</v>
          </cell>
          <cell r="C321" t="str">
            <v>Cao Lan</v>
          </cell>
          <cell r="D321" t="str">
            <v>Nhi</v>
          </cell>
          <cell r="E321">
            <v>35530</v>
          </cell>
          <cell r="F321" t="str">
            <v>Nữ</v>
          </cell>
          <cell r="G321" t="str">
            <v>Đã Đăng Ký (chưa học xong)</v>
          </cell>
        </row>
        <row r="322">
          <cell r="A322">
            <v>2121529017</v>
          </cell>
          <cell r="B322" t="str">
            <v>Võ</v>
          </cell>
          <cell r="C322" t="str">
            <v>Thị Yến</v>
          </cell>
          <cell r="D322" t="str">
            <v>Nhi</v>
          </cell>
          <cell r="E322">
            <v>35104</v>
          </cell>
          <cell r="F322" t="str">
            <v>Nữ</v>
          </cell>
          <cell r="G322" t="str">
            <v>Đã Đăng Ký (chưa học xong)</v>
          </cell>
        </row>
        <row r="323">
          <cell r="A323">
            <v>2020526606</v>
          </cell>
          <cell r="B323" t="str">
            <v>Phạm</v>
          </cell>
          <cell r="C323" t="str">
            <v>Quỳnh</v>
          </cell>
          <cell r="D323" t="str">
            <v>Như</v>
          </cell>
          <cell r="E323">
            <v>35172</v>
          </cell>
          <cell r="F323" t="str">
            <v>Nữ</v>
          </cell>
          <cell r="G323" t="str">
            <v>Đã Đăng Ký (chưa học xong)</v>
          </cell>
        </row>
        <row r="324">
          <cell r="A324">
            <v>2120524554</v>
          </cell>
          <cell r="B324" t="str">
            <v>Phạm</v>
          </cell>
          <cell r="C324" t="str">
            <v>Thị Quỳnh</v>
          </cell>
          <cell r="D324" t="str">
            <v>Như</v>
          </cell>
          <cell r="E324">
            <v>35258</v>
          </cell>
          <cell r="F324" t="str">
            <v>Nữ</v>
          </cell>
          <cell r="G324" t="str">
            <v>Tạm Ngưng Học / Bảo Lưu</v>
          </cell>
        </row>
        <row r="325">
          <cell r="A325">
            <v>2120524565</v>
          </cell>
          <cell r="B325" t="str">
            <v>Võ</v>
          </cell>
          <cell r="C325" t="str">
            <v>Ý</v>
          </cell>
          <cell r="D325" t="str">
            <v>Như</v>
          </cell>
          <cell r="E325">
            <v>35550</v>
          </cell>
          <cell r="F325" t="str">
            <v>Nữ</v>
          </cell>
          <cell r="G325" t="str">
            <v>Đã Đăng Ký (chưa học xong)</v>
          </cell>
        </row>
        <row r="326">
          <cell r="A326">
            <v>2120524630</v>
          </cell>
          <cell r="B326" t="str">
            <v>Lê</v>
          </cell>
          <cell r="C326" t="str">
            <v>Huỳnh Ngọc</v>
          </cell>
          <cell r="D326" t="str">
            <v>Như</v>
          </cell>
          <cell r="E326">
            <v>35588</v>
          </cell>
          <cell r="F326" t="str">
            <v>Nữ</v>
          </cell>
          <cell r="G326" t="str">
            <v>Đã Đăng Ký (chưa học xong)</v>
          </cell>
        </row>
        <row r="327">
          <cell r="A327">
            <v>2120524631</v>
          </cell>
          <cell r="B327" t="str">
            <v>Trần</v>
          </cell>
          <cell r="C327" t="str">
            <v>Quỳnh</v>
          </cell>
          <cell r="D327" t="str">
            <v>Như</v>
          </cell>
          <cell r="E327">
            <v>35699</v>
          </cell>
          <cell r="F327" t="str">
            <v>Nữ</v>
          </cell>
          <cell r="G327" t="str">
            <v>Đã Đăng Ký (chưa học xong)</v>
          </cell>
        </row>
        <row r="328">
          <cell r="A328">
            <v>2120524732</v>
          </cell>
          <cell r="B328" t="str">
            <v>Trần</v>
          </cell>
          <cell r="C328" t="str">
            <v>Thị Quỳnh</v>
          </cell>
          <cell r="D328" t="str">
            <v>Như</v>
          </cell>
          <cell r="E328">
            <v>35713</v>
          </cell>
          <cell r="F328" t="str">
            <v>Nữ</v>
          </cell>
          <cell r="G328" t="str">
            <v>Đã Đăng Ký (chưa học xong)</v>
          </cell>
        </row>
        <row r="329">
          <cell r="A329">
            <v>2120526941</v>
          </cell>
          <cell r="B329" t="str">
            <v>Phạm</v>
          </cell>
          <cell r="C329" t="str">
            <v>Thụy Quỳnh</v>
          </cell>
          <cell r="D329" t="str">
            <v>Như</v>
          </cell>
          <cell r="E329">
            <v>35704</v>
          </cell>
          <cell r="F329" t="str">
            <v>Nữ</v>
          </cell>
          <cell r="G329" t="str">
            <v>Đã Đăng Ký (chưa học xong)</v>
          </cell>
        </row>
        <row r="330">
          <cell r="A330">
            <v>2120528820</v>
          </cell>
          <cell r="B330" t="str">
            <v>Nguyễn</v>
          </cell>
          <cell r="C330" t="str">
            <v>Thị Huỳnh</v>
          </cell>
          <cell r="D330" t="str">
            <v>Như</v>
          </cell>
          <cell r="E330">
            <v>35278</v>
          </cell>
          <cell r="F330" t="str">
            <v>Nữ</v>
          </cell>
          <cell r="G330" t="str">
            <v>Đã Đăng Ký (chưa học xong)</v>
          </cell>
        </row>
        <row r="331">
          <cell r="A331">
            <v>2120529184</v>
          </cell>
          <cell r="B331" t="str">
            <v>Trần</v>
          </cell>
          <cell r="C331" t="str">
            <v>Thị Tố</v>
          </cell>
          <cell r="D331" t="str">
            <v>Như</v>
          </cell>
          <cell r="E331">
            <v>35444</v>
          </cell>
          <cell r="F331" t="str">
            <v>Nữ</v>
          </cell>
          <cell r="G331" t="str">
            <v>Đã Đăng Ký (chưa học xong)</v>
          </cell>
        </row>
        <row r="332">
          <cell r="A332">
            <v>2120529357</v>
          </cell>
          <cell r="B332" t="str">
            <v>Phạm</v>
          </cell>
          <cell r="C332" t="str">
            <v>Thị Ý</v>
          </cell>
          <cell r="D332" t="str">
            <v>Như</v>
          </cell>
          <cell r="E332">
            <v>35744</v>
          </cell>
          <cell r="F332" t="str">
            <v>Nữ</v>
          </cell>
          <cell r="G332" t="str">
            <v>Đã Đăng Ký (chưa học xong)</v>
          </cell>
        </row>
        <row r="333">
          <cell r="A333">
            <v>2120524607</v>
          </cell>
          <cell r="B333" t="str">
            <v>Đặng</v>
          </cell>
          <cell r="C333" t="str">
            <v>Tuyết</v>
          </cell>
          <cell r="D333" t="str">
            <v>Nhung</v>
          </cell>
          <cell r="E333">
            <v>35162</v>
          </cell>
          <cell r="F333" t="str">
            <v>Nữ</v>
          </cell>
          <cell r="G333" t="str">
            <v>Tạm Ngưng Học / Bảo Lưu</v>
          </cell>
        </row>
        <row r="334">
          <cell r="A334">
            <v>2120527553</v>
          </cell>
          <cell r="B334" t="str">
            <v>Nguyễn</v>
          </cell>
          <cell r="C334" t="str">
            <v>Thị Hồng</v>
          </cell>
          <cell r="D334" t="str">
            <v>Nhung</v>
          </cell>
          <cell r="E334">
            <v>35500</v>
          </cell>
          <cell r="F334" t="str">
            <v>Nữ</v>
          </cell>
          <cell r="G334" t="str">
            <v>Đã Đăng Ký (chưa học xong)</v>
          </cell>
        </row>
        <row r="335">
          <cell r="A335">
            <v>2120524644</v>
          </cell>
          <cell r="B335" t="str">
            <v>Nguyễn</v>
          </cell>
          <cell r="C335" t="str">
            <v>Thị Ngọc</v>
          </cell>
          <cell r="D335" t="str">
            <v>Nữ</v>
          </cell>
          <cell r="E335">
            <v>35456</v>
          </cell>
          <cell r="F335" t="str">
            <v>Nữ</v>
          </cell>
          <cell r="G335" t="str">
            <v>Đã Đăng Ký (chưa học xong)</v>
          </cell>
        </row>
        <row r="336">
          <cell r="A336">
            <v>2120524653</v>
          </cell>
          <cell r="B336" t="str">
            <v>Trương</v>
          </cell>
          <cell r="C336" t="str">
            <v>Thị Mỹ</v>
          </cell>
          <cell r="D336" t="str">
            <v>Nữ</v>
          </cell>
          <cell r="E336">
            <v>35670</v>
          </cell>
          <cell r="F336" t="str">
            <v>Nữ</v>
          </cell>
          <cell r="G336" t="str">
            <v>Đã Đăng Ký (chưa học xong)</v>
          </cell>
        </row>
        <row r="337">
          <cell r="A337">
            <v>2120524752</v>
          </cell>
          <cell r="B337" t="str">
            <v>Lê</v>
          </cell>
          <cell r="C337" t="str">
            <v>Thị Kim</v>
          </cell>
          <cell r="D337" t="str">
            <v>Oanh</v>
          </cell>
          <cell r="E337">
            <v>35690</v>
          </cell>
          <cell r="F337" t="str">
            <v>Nữ</v>
          </cell>
          <cell r="G337" t="str">
            <v>Đã Đăng Ký (chưa học xong)</v>
          </cell>
        </row>
        <row r="338">
          <cell r="A338">
            <v>2120526701</v>
          </cell>
          <cell r="B338" t="str">
            <v>Nguyễn</v>
          </cell>
          <cell r="C338" t="str">
            <v>Lê Trâm</v>
          </cell>
          <cell r="D338" t="str">
            <v>Oanh</v>
          </cell>
          <cell r="E338">
            <v>35786</v>
          </cell>
          <cell r="F338" t="str">
            <v>Nữ</v>
          </cell>
          <cell r="G338" t="str">
            <v>Đã Đăng Ký (chưa học xong)</v>
          </cell>
        </row>
        <row r="339">
          <cell r="A339">
            <v>2120528889</v>
          </cell>
          <cell r="B339" t="str">
            <v>Hồ</v>
          </cell>
          <cell r="C339" t="str">
            <v>Thị Lâm</v>
          </cell>
          <cell r="D339" t="str">
            <v>Oanh</v>
          </cell>
          <cell r="E339">
            <v>35185</v>
          </cell>
          <cell r="F339" t="str">
            <v>Nữ</v>
          </cell>
          <cell r="G339" t="str">
            <v>Đã Đăng Ký (chưa học xong)</v>
          </cell>
        </row>
        <row r="340">
          <cell r="A340">
            <v>2120529293</v>
          </cell>
          <cell r="B340" t="str">
            <v>Lê</v>
          </cell>
          <cell r="C340" t="str">
            <v>Thị Kiều</v>
          </cell>
          <cell r="D340" t="str">
            <v>Oanh</v>
          </cell>
          <cell r="E340">
            <v>35788</v>
          </cell>
          <cell r="F340" t="str">
            <v>Nữ</v>
          </cell>
          <cell r="G340" t="str">
            <v>Tạm Ngưng Học / Bảo Lưu</v>
          </cell>
        </row>
        <row r="341">
          <cell r="A341">
            <v>2120529355</v>
          </cell>
          <cell r="B341" t="str">
            <v>Phan</v>
          </cell>
          <cell r="C341" t="str">
            <v>Thị Hồng</v>
          </cell>
          <cell r="D341" t="str">
            <v>Oanh</v>
          </cell>
          <cell r="E341">
            <v>35491</v>
          </cell>
          <cell r="F341" t="str">
            <v>Nữ</v>
          </cell>
          <cell r="G341" t="str">
            <v>Đã Đăng Ký (chưa học xong)</v>
          </cell>
        </row>
        <row r="342">
          <cell r="A342">
            <v>2121524637</v>
          </cell>
          <cell r="B342" t="str">
            <v>Hồ</v>
          </cell>
          <cell r="C342" t="str">
            <v>Văn</v>
          </cell>
          <cell r="D342" t="str">
            <v>Phúc</v>
          </cell>
          <cell r="E342">
            <v>35639</v>
          </cell>
          <cell r="F342" t="str">
            <v>Nam</v>
          </cell>
          <cell r="G342" t="str">
            <v>Đã Đăng Ký (chưa học xong)</v>
          </cell>
        </row>
        <row r="343">
          <cell r="A343">
            <v>2121524642</v>
          </cell>
          <cell r="B343" t="str">
            <v>Phạm</v>
          </cell>
          <cell r="C343" t="str">
            <v>Thanh</v>
          </cell>
          <cell r="D343" t="str">
            <v>Phúc</v>
          </cell>
          <cell r="E343">
            <v>35036</v>
          </cell>
          <cell r="F343" t="str">
            <v>Nam</v>
          </cell>
          <cell r="G343" t="str">
            <v>Đã Đăng Ký (chưa học xong)</v>
          </cell>
        </row>
        <row r="344">
          <cell r="A344">
            <v>2121524765</v>
          </cell>
          <cell r="B344" t="str">
            <v>Ngô</v>
          </cell>
          <cell r="C344" t="str">
            <v>Tấn</v>
          </cell>
          <cell r="D344" t="str">
            <v>Phúc</v>
          </cell>
          <cell r="E344">
            <v>35653</v>
          </cell>
          <cell r="F344" t="str">
            <v>Nam</v>
          </cell>
          <cell r="G344" t="str">
            <v>Đã Đăng Ký (chưa học xong)</v>
          </cell>
        </row>
        <row r="345">
          <cell r="A345">
            <v>2120524532</v>
          </cell>
          <cell r="B345" t="str">
            <v>Đặng</v>
          </cell>
          <cell r="C345" t="str">
            <v>Thị Kim</v>
          </cell>
          <cell r="D345" t="str">
            <v>Phụng</v>
          </cell>
          <cell r="E345">
            <v>35531</v>
          </cell>
          <cell r="F345" t="str">
            <v>Nữ</v>
          </cell>
          <cell r="G345" t="str">
            <v>Đã Đăng Ký (chưa học xong)</v>
          </cell>
        </row>
        <row r="346">
          <cell r="A346">
            <v>2020524260</v>
          </cell>
          <cell r="B346" t="str">
            <v>Đàm</v>
          </cell>
          <cell r="C346" t="str">
            <v>Long Lê Thiện</v>
          </cell>
          <cell r="D346" t="str">
            <v>Phước</v>
          </cell>
          <cell r="E346">
            <v>35121</v>
          </cell>
          <cell r="F346" t="str">
            <v>Nam</v>
          </cell>
          <cell r="G346" t="str">
            <v>Đã Đăng Ký (chưa học xong)</v>
          </cell>
        </row>
        <row r="347">
          <cell r="A347">
            <v>2120524744</v>
          </cell>
          <cell r="B347" t="str">
            <v>Mai</v>
          </cell>
          <cell r="C347" t="str">
            <v>Thị</v>
          </cell>
          <cell r="D347" t="str">
            <v>Phước</v>
          </cell>
          <cell r="E347">
            <v>35633</v>
          </cell>
          <cell r="F347" t="str">
            <v>Nữ</v>
          </cell>
          <cell r="G347" t="str">
            <v>Đã Đăng Ký (chưa học xong)</v>
          </cell>
        </row>
        <row r="348">
          <cell r="A348">
            <v>2120524514</v>
          </cell>
          <cell r="B348" t="str">
            <v>Nguyễn</v>
          </cell>
          <cell r="C348" t="str">
            <v>Hoàng</v>
          </cell>
          <cell r="D348" t="str">
            <v>Phương</v>
          </cell>
          <cell r="E348">
            <v>35676</v>
          </cell>
          <cell r="F348" t="str">
            <v>Nữ</v>
          </cell>
          <cell r="G348" t="str">
            <v>Đã Đăng Ký (chưa học xong)</v>
          </cell>
        </row>
        <row r="349">
          <cell r="A349">
            <v>2120524560</v>
          </cell>
          <cell r="B349" t="str">
            <v>Nguyễn</v>
          </cell>
          <cell r="C349" t="str">
            <v>Lam Mai</v>
          </cell>
          <cell r="D349" t="str">
            <v>Phương</v>
          </cell>
          <cell r="E349">
            <v>35735</v>
          </cell>
          <cell r="F349" t="str">
            <v>Nữ</v>
          </cell>
          <cell r="G349" t="str">
            <v>Đã Đăng Ký (chưa học xong)</v>
          </cell>
        </row>
        <row r="350">
          <cell r="A350">
            <v>2120524735</v>
          </cell>
          <cell r="B350" t="str">
            <v>Nguyễn</v>
          </cell>
          <cell r="C350" t="str">
            <v>Kim Ngọc</v>
          </cell>
          <cell r="D350" t="str">
            <v>Phương</v>
          </cell>
          <cell r="E350">
            <v>35231</v>
          </cell>
          <cell r="F350" t="str">
            <v>Nữ</v>
          </cell>
          <cell r="G350" t="str">
            <v>Đã Đăng Ký (chưa học xong)</v>
          </cell>
        </row>
        <row r="351">
          <cell r="A351">
            <v>2120524817</v>
          </cell>
          <cell r="B351" t="str">
            <v>Trần</v>
          </cell>
          <cell r="C351" t="str">
            <v>Thị Mai</v>
          </cell>
          <cell r="D351" t="str">
            <v>Phương</v>
          </cell>
          <cell r="E351">
            <v>35601</v>
          </cell>
          <cell r="F351" t="str">
            <v>Nữ</v>
          </cell>
          <cell r="G351" t="str">
            <v>Đã Đăng Ký (chưa học xong)</v>
          </cell>
        </row>
        <row r="352">
          <cell r="A352">
            <v>2120524841</v>
          </cell>
          <cell r="B352" t="str">
            <v>Nguyễn</v>
          </cell>
          <cell r="C352" t="str">
            <v>Thị Thảo</v>
          </cell>
          <cell r="D352" t="str">
            <v>Phương</v>
          </cell>
          <cell r="E352">
            <v>35632</v>
          </cell>
          <cell r="F352" t="str">
            <v>Nữ</v>
          </cell>
          <cell r="G352" t="str">
            <v>Đã Đăng Ký (chưa học xong)</v>
          </cell>
        </row>
        <row r="353">
          <cell r="A353">
            <v>2120528834</v>
          </cell>
          <cell r="B353" t="str">
            <v>Dương</v>
          </cell>
          <cell r="C353" t="str">
            <v>Thị Hà</v>
          </cell>
          <cell r="D353" t="str">
            <v>Phương</v>
          </cell>
          <cell r="E353">
            <v>35647</v>
          </cell>
          <cell r="F353" t="str">
            <v>Nữ</v>
          </cell>
          <cell r="G353" t="str">
            <v>Đã Đăng Ký (chưa học xong)</v>
          </cell>
        </row>
        <row r="354">
          <cell r="A354">
            <v>2120528863</v>
          </cell>
          <cell r="B354" t="str">
            <v>Đinh</v>
          </cell>
          <cell r="C354" t="str">
            <v>Thị Hà</v>
          </cell>
          <cell r="D354" t="str">
            <v>Phương</v>
          </cell>
          <cell r="E354">
            <v>35334</v>
          </cell>
          <cell r="F354" t="str">
            <v>Nữ</v>
          </cell>
          <cell r="G354" t="str">
            <v>Đã Đăng Ký (chưa học xong)</v>
          </cell>
        </row>
        <row r="355">
          <cell r="A355">
            <v>2120528865</v>
          </cell>
          <cell r="B355" t="str">
            <v>Đào</v>
          </cell>
          <cell r="C355" t="str">
            <v>Thị Mai</v>
          </cell>
          <cell r="D355" t="str">
            <v>Phương</v>
          </cell>
          <cell r="E355">
            <v>35512</v>
          </cell>
          <cell r="F355" t="str">
            <v>Nữ</v>
          </cell>
          <cell r="G355" t="str">
            <v>Đã Đăng Ký (chưa học xong)</v>
          </cell>
        </row>
        <row r="356">
          <cell r="A356">
            <v>2120528932</v>
          </cell>
          <cell r="B356" t="str">
            <v>Phan</v>
          </cell>
          <cell r="C356" t="str">
            <v>Thị Ngọc</v>
          </cell>
          <cell r="D356" t="str">
            <v>Phương</v>
          </cell>
          <cell r="E356">
            <v>35618</v>
          </cell>
          <cell r="F356" t="str">
            <v>Nữ</v>
          </cell>
          <cell r="G356" t="str">
            <v>Tạm Ngưng Học / Bảo Lưu</v>
          </cell>
        </row>
        <row r="357">
          <cell r="A357">
            <v>2121529583</v>
          </cell>
          <cell r="B357" t="str">
            <v>Văn</v>
          </cell>
          <cell r="C357" t="str">
            <v>Ngọc</v>
          </cell>
          <cell r="D357" t="str">
            <v>Phương</v>
          </cell>
          <cell r="E357">
            <v>35152</v>
          </cell>
          <cell r="F357" t="str">
            <v>197324134</v>
          </cell>
          <cell r="G357" t="str">
            <v>Đã Đăng Ký (chưa học xong)</v>
          </cell>
        </row>
        <row r="358">
          <cell r="A358">
            <v>2120524496</v>
          </cell>
          <cell r="B358" t="str">
            <v>Nguyễn</v>
          </cell>
          <cell r="C358" t="str">
            <v>Thị Kim</v>
          </cell>
          <cell r="D358" t="str">
            <v>Phượng</v>
          </cell>
          <cell r="E358">
            <v>35613</v>
          </cell>
          <cell r="F358" t="str">
            <v>Nữ</v>
          </cell>
          <cell r="G358" t="str">
            <v>Tạm Ngưng Học / Bảo Lưu</v>
          </cell>
        </row>
        <row r="359">
          <cell r="A359">
            <v>2120524836</v>
          </cell>
          <cell r="B359" t="str">
            <v>Phạm</v>
          </cell>
          <cell r="C359" t="str">
            <v>Phan Minh</v>
          </cell>
          <cell r="D359" t="str">
            <v>Phượng</v>
          </cell>
          <cell r="E359">
            <v>35689</v>
          </cell>
          <cell r="F359" t="str">
            <v>Nữ</v>
          </cell>
          <cell r="G359" t="str">
            <v>Đã Đăng Ký (chưa học xong)</v>
          </cell>
        </row>
        <row r="360">
          <cell r="A360">
            <v>2120528955</v>
          </cell>
          <cell r="B360" t="str">
            <v>Hoàng</v>
          </cell>
          <cell r="C360" t="str">
            <v>Thị</v>
          </cell>
          <cell r="D360" t="str">
            <v>Phượng</v>
          </cell>
          <cell r="E360">
            <v>35122</v>
          </cell>
          <cell r="F360" t="str">
            <v>Nữ</v>
          </cell>
          <cell r="G360" t="str">
            <v>Đã Đăng Ký (chưa học xong)</v>
          </cell>
        </row>
        <row r="361">
          <cell r="A361">
            <v>2121524510</v>
          </cell>
          <cell r="B361" t="str">
            <v>Nguyễn</v>
          </cell>
          <cell r="C361" t="str">
            <v>Ngọc Trương</v>
          </cell>
          <cell r="D361" t="str">
            <v>Quân</v>
          </cell>
          <cell r="E361">
            <v>35501</v>
          </cell>
          <cell r="F361" t="str">
            <v>Nam</v>
          </cell>
          <cell r="G361" t="str">
            <v>Đã Đăng Ký (chưa học xong)</v>
          </cell>
        </row>
        <row r="362">
          <cell r="A362">
            <v>2121524725</v>
          </cell>
          <cell r="B362" t="str">
            <v>Nguyễn</v>
          </cell>
          <cell r="C362" t="str">
            <v>Hồng</v>
          </cell>
          <cell r="D362" t="str">
            <v>Quân</v>
          </cell>
          <cell r="E362">
            <v>35740</v>
          </cell>
          <cell r="F362" t="str">
            <v>Nam</v>
          </cell>
          <cell r="G362" t="str">
            <v>Đã Đăng Ký (chưa học xong)</v>
          </cell>
        </row>
        <row r="363">
          <cell r="A363">
            <v>2121524796</v>
          </cell>
          <cell r="B363" t="str">
            <v>Lê</v>
          </cell>
          <cell r="C363" t="str">
            <v>Anh</v>
          </cell>
          <cell r="D363" t="str">
            <v>Quân</v>
          </cell>
          <cell r="E363">
            <v>35745</v>
          </cell>
          <cell r="F363" t="str">
            <v>Nam</v>
          </cell>
          <cell r="G363" t="str">
            <v>Đã Đăng Ký (chưa học xong)</v>
          </cell>
        </row>
        <row r="364">
          <cell r="A364">
            <v>2121528841</v>
          </cell>
          <cell r="B364" t="str">
            <v>Võ</v>
          </cell>
          <cell r="C364" t="str">
            <v>Đại</v>
          </cell>
          <cell r="D364" t="str">
            <v>Quang</v>
          </cell>
          <cell r="E364">
            <v>35447</v>
          </cell>
          <cell r="F364" t="str">
            <v>Nam</v>
          </cell>
          <cell r="G364" t="str">
            <v>Đã Đăng Ký (chưa học xong)</v>
          </cell>
        </row>
        <row r="365">
          <cell r="A365">
            <v>2121524555</v>
          </cell>
          <cell r="B365" t="str">
            <v>Nguyễn</v>
          </cell>
          <cell r="C365" t="str">
            <v>Văn</v>
          </cell>
          <cell r="D365" t="str">
            <v>Quốc</v>
          </cell>
          <cell r="E365">
            <v>35320</v>
          </cell>
          <cell r="F365" t="str">
            <v>Nam</v>
          </cell>
          <cell r="G365" t="str">
            <v>Tạm Ngưng Học / Bảo Lưu</v>
          </cell>
        </row>
        <row r="366">
          <cell r="A366">
            <v>2121524680</v>
          </cell>
          <cell r="B366" t="str">
            <v>Nguyễn</v>
          </cell>
          <cell r="C366" t="str">
            <v>Hữu</v>
          </cell>
          <cell r="D366" t="str">
            <v>Quốc</v>
          </cell>
          <cell r="E366">
            <v>35497</v>
          </cell>
          <cell r="F366" t="str">
            <v>Nam</v>
          </cell>
          <cell r="G366" t="str">
            <v>Đã Đăng Ký (chưa học xong)</v>
          </cell>
        </row>
        <row r="367">
          <cell r="A367">
            <v>2120524469</v>
          </cell>
          <cell r="B367" t="str">
            <v>Lê</v>
          </cell>
          <cell r="C367" t="str">
            <v>Thị Hoàng</v>
          </cell>
          <cell r="D367" t="str">
            <v>Quyên</v>
          </cell>
          <cell r="E367">
            <v>35330</v>
          </cell>
          <cell r="F367" t="str">
            <v>Nữ</v>
          </cell>
          <cell r="G367" t="str">
            <v>Đã Đăng Ký (chưa học xong)</v>
          </cell>
        </row>
        <row r="368">
          <cell r="A368">
            <v>2120524608</v>
          </cell>
          <cell r="B368" t="str">
            <v>Lê</v>
          </cell>
          <cell r="C368" t="str">
            <v>Thị</v>
          </cell>
          <cell r="D368" t="str">
            <v>Quyên</v>
          </cell>
          <cell r="E368">
            <v>35715</v>
          </cell>
          <cell r="F368" t="str">
            <v>Nữ</v>
          </cell>
          <cell r="G368" t="str">
            <v>Đã Đăng Ký (chưa học xong)</v>
          </cell>
        </row>
        <row r="369">
          <cell r="A369">
            <v>2120524476</v>
          </cell>
          <cell r="B369" t="str">
            <v>Phan</v>
          </cell>
          <cell r="C369" t="str">
            <v>Thị Như</v>
          </cell>
          <cell r="D369" t="str">
            <v>Quỳnh</v>
          </cell>
          <cell r="E369">
            <v>35584</v>
          </cell>
          <cell r="F369" t="str">
            <v>Nữ</v>
          </cell>
          <cell r="G369" t="str">
            <v>Đã Đăng Ký (chưa học xong)</v>
          </cell>
        </row>
        <row r="370">
          <cell r="A370">
            <v>2120524486</v>
          </cell>
          <cell r="B370" t="str">
            <v>Trần</v>
          </cell>
          <cell r="C370" t="str">
            <v>Thị Như</v>
          </cell>
          <cell r="D370" t="str">
            <v>Quỳnh</v>
          </cell>
          <cell r="E370">
            <v>35752</v>
          </cell>
          <cell r="F370" t="str">
            <v>Nữ</v>
          </cell>
          <cell r="G370" t="str">
            <v>Đã Đăng Ký (chưa học xong)</v>
          </cell>
        </row>
        <row r="371">
          <cell r="A371">
            <v>2120524491</v>
          </cell>
          <cell r="B371" t="str">
            <v>Nguyễn</v>
          </cell>
          <cell r="C371" t="str">
            <v>Thị Ngân</v>
          </cell>
          <cell r="D371" t="str">
            <v>Quỳnh</v>
          </cell>
          <cell r="E371">
            <v>35462</v>
          </cell>
          <cell r="F371" t="str">
            <v>Nữ</v>
          </cell>
          <cell r="G371" t="str">
            <v>Đã Đăng Ký (chưa học xong)</v>
          </cell>
        </row>
        <row r="372">
          <cell r="A372">
            <v>2120524550</v>
          </cell>
          <cell r="B372" t="str">
            <v>Nguyễn</v>
          </cell>
          <cell r="C372" t="str">
            <v>Thị Phương</v>
          </cell>
          <cell r="D372" t="str">
            <v>Quỳnh</v>
          </cell>
          <cell r="E372">
            <v>35492</v>
          </cell>
          <cell r="F372" t="str">
            <v>Nữ</v>
          </cell>
          <cell r="G372" t="str">
            <v>Đã Đăng Ký (chưa học xong)</v>
          </cell>
        </row>
        <row r="373">
          <cell r="A373">
            <v>2120524673</v>
          </cell>
          <cell r="B373" t="str">
            <v>Lê</v>
          </cell>
          <cell r="C373" t="str">
            <v>Thị Như</v>
          </cell>
          <cell r="D373" t="str">
            <v>Quỳnh</v>
          </cell>
          <cell r="E373">
            <v>35775</v>
          </cell>
          <cell r="F373" t="str">
            <v>Nữ</v>
          </cell>
          <cell r="G373" t="str">
            <v>Đã Đăng Ký (chưa học xong)</v>
          </cell>
        </row>
        <row r="374">
          <cell r="A374">
            <v>2120526999</v>
          </cell>
          <cell r="B374" t="str">
            <v>Huỳnh</v>
          </cell>
          <cell r="C374" t="str">
            <v>Nguyễn Bảo</v>
          </cell>
          <cell r="D374" t="str">
            <v>Quỳnh</v>
          </cell>
          <cell r="E374">
            <v>35692</v>
          </cell>
          <cell r="F374" t="str">
            <v>Nữ</v>
          </cell>
          <cell r="G374" t="str">
            <v>Đã Đăng Ký (chưa học xong)</v>
          </cell>
        </row>
        <row r="375">
          <cell r="A375">
            <v>2120528838</v>
          </cell>
          <cell r="B375" t="str">
            <v>Võ</v>
          </cell>
          <cell r="C375" t="str">
            <v>Thị Như</v>
          </cell>
          <cell r="D375" t="str">
            <v>Quỳnh</v>
          </cell>
          <cell r="E375">
            <v>35535</v>
          </cell>
          <cell r="F375" t="str">
            <v>Nữ</v>
          </cell>
          <cell r="G375" t="str">
            <v>Đã Đăng Ký (chưa học xong)</v>
          </cell>
        </row>
        <row r="376">
          <cell r="A376">
            <v>2120528844</v>
          </cell>
          <cell r="B376" t="str">
            <v>Ngụy</v>
          </cell>
          <cell r="C376" t="str">
            <v>Thùy</v>
          </cell>
          <cell r="D376" t="str">
            <v>Ream</v>
          </cell>
          <cell r="E376">
            <v>34822</v>
          </cell>
          <cell r="F376" t="str">
            <v>Nữ</v>
          </cell>
          <cell r="G376" t="str">
            <v>Đã Đăng Ký (chưa học xong)</v>
          </cell>
        </row>
        <row r="377">
          <cell r="A377">
            <v>2120524568</v>
          </cell>
          <cell r="B377" t="str">
            <v>Lê</v>
          </cell>
          <cell r="C377" t="str">
            <v>Thị Thanh</v>
          </cell>
          <cell r="D377" t="str">
            <v>Sang</v>
          </cell>
          <cell r="E377">
            <v>35660</v>
          </cell>
          <cell r="F377" t="str">
            <v>Nữ</v>
          </cell>
          <cell r="G377" t="str">
            <v>Đã Đăng Ký (chưa học xong)</v>
          </cell>
        </row>
        <row r="378">
          <cell r="A378">
            <v>2121524788</v>
          </cell>
          <cell r="B378" t="str">
            <v>Nguyễn</v>
          </cell>
          <cell r="C378" t="str">
            <v>Trường</v>
          </cell>
          <cell r="D378" t="str">
            <v>Sinh</v>
          </cell>
          <cell r="E378">
            <v>35468</v>
          </cell>
          <cell r="F378" t="str">
            <v>Nam</v>
          </cell>
          <cell r="G378" t="str">
            <v>Đã Đăng Ký (chưa học xong)</v>
          </cell>
        </row>
        <row r="379">
          <cell r="A379">
            <v>2121524824</v>
          </cell>
          <cell r="B379" t="str">
            <v>Võ</v>
          </cell>
          <cell r="C379" t="str">
            <v>Thanh</v>
          </cell>
          <cell r="D379" t="str">
            <v>Sơn</v>
          </cell>
          <cell r="E379">
            <v>35670</v>
          </cell>
          <cell r="F379" t="str">
            <v>Nam</v>
          </cell>
          <cell r="G379" t="str">
            <v>Đã Đăng Ký (chưa học xong)</v>
          </cell>
        </row>
        <row r="380">
          <cell r="A380">
            <v>2121526982</v>
          </cell>
          <cell r="B380" t="str">
            <v>Nguyễn</v>
          </cell>
          <cell r="C380" t="str">
            <v>Ngọc</v>
          </cell>
          <cell r="D380" t="str">
            <v>Sơn</v>
          </cell>
          <cell r="E380">
            <v>35509</v>
          </cell>
          <cell r="F380" t="str">
            <v>Nam</v>
          </cell>
          <cell r="G380" t="str">
            <v>Đã Đăng Ký (chưa học xong)</v>
          </cell>
        </row>
        <row r="381">
          <cell r="A381">
            <v>2120524481</v>
          </cell>
          <cell r="B381" t="str">
            <v>Nguyễn</v>
          </cell>
          <cell r="C381" t="str">
            <v>Trần Nguyệt</v>
          </cell>
          <cell r="D381" t="str">
            <v>Sương</v>
          </cell>
          <cell r="E381">
            <v>35483</v>
          </cell>
          <cell r="F381" t="str">
            <v>Nữ</v>
          </cell>
          <cell r="G381" t="str">
            <v>Đã Đăng Ký (chưa học xong)</v>
          </cell>
        </row>
        <row r="382">
          <cell r="A382">
            <v>2121524573</v>
          </cell>
          <cell r="B382" t="str">
            <v>Nguyễn</v>
          </cell>
          <cell r="C382" t="str">
            <v>Văn</v>
          </cell>
          <cell r="D382" t="str">
            <v>Sỹ</v>
          </cell>
          <cell r="E382">
            <v>35105</v>
          </cell>
          <cell r="F382" t="str">
            <v>Nam</v>
          </cell>
          <cell r="G382" t="str">
            <v>Đã Đăng Ký (chưa học xong)</v>
          </cell>
        </row>
        <row r="383">
          <cell r="A383">
            <v>2021520649</v>
          </cell>
          <cell r="B383" t="str">
            <v>Nguyễn</v>
          </cell>
          <cell r="C383" t="str">
            <v>Thành</v>
          </cell>
          <cell r="D383" t="str">
            <v>Tài</v>
          </cell>
          <cell r="E383">
            <v>35255</v>
          </cell>
          <cell r="F383" t="str">
            <v>Nam</v>
          </cell>
          <cell r="G383" t="str">
            <v>Đã Học Xong</v>
          </cell>
        </row>
        <row r="384">
          <cell r="A384">
            <v>2020522759</v>
          </cell>
          <cell r="B384" t="str">
            <v>Lê</v>
          </cell>
          <cell r="C384" t="str">
            <v>Thị Thanh</v>
          </cell>
          <cell r="D384" t="str">
            <v>Tâm</v>
          </cell>
          <cell r="E384">
            <v>35136</v>
          </cell>
          <cell r="F384" t="str">
            <v>Nữ</v>
          </cell>
          <cell r="G384" t="str">
            <v>Đã Học Xong</v>
          </cell>
        </row>
        <row r="385">
          <cell r="A385">
            <v>2120524525</v>
          </cell>
          <cell r="B385" t="str">
            <v>Nguyễn</v>
          </cell>
          <cell r="C385" t="str">
            <v>Khánh</v>
          </cell>
          <cell r="D385" t="str">
            <v>Tâm</v>
          </cell>
          <cell r="E385">
            <v>35653</v>
          </cell>
          <cell r="F385" t="str">
            <v>Nữ</v>
          </cell>
          <cell r="G385" t="str">
            <v>Đã Đăng Ký (chưa học xong)</v>
          </cell>
        </row>
        <row r="386">
          <cell r="A386">
            <v>2120524667</v>
          </cell>
          <cell r="B386" t="str">
            <v>Phạm</v>
          </cell>
          <cell r="C386" t="str">
            <v>Thị Thanh</v>
          </cell>
          <cell r="D386" t="str">
            <v>Tâm</v>
          </cell>
          <cell r="E386">
            <v>35173</v>
          </cell>
          <cell r="F386" t="str">
            <v>Nữ</v>
          </cell>
          <cell r="G386" t="str">
            <v>Đã Đăng Ký (chưa học xong)</v>
          </cell>
        </row>
        <row r="387">
          <cell r="A387">
            <v>2120524771</v>
          </cell>
          <cell r="B387" t="str">
            <v>Huỳnh</v>
          </cell>
          <cell r="C387" t="str">
            <v>Khánh</v>
          </cell>
          <cell r="D387" t="str">
            <v>Tâm</v>
          </cell>
          <cell r="E387">
            <v>35450</v>
          </cell>
          <cell r="F387" t="str">
            <v>Nữ</v>
          </cell>
          <cell r="G387" t="str">
            <v>Đã Đăng Ký (chưa học xong)</v>
          </cell>
        </row>
        <row r="388">
          <cell r="A388">
            <v>2120528947</v>
          </cell>
          <cell r="B388" t="str">
            <v>Nguyễn</v>
          </cell>
          <cell r="C388" t="str">
            <v>Trần Thanh</v>
          </cell>
          <cell r="D388" t="str">
            <v>Tâm</v>
          </cell>
          <cell r="E388">
            <v>35697</v>
          </cell>
          <cell r="F388" t="str">
            <v>Nữ</v>
          </cell>
          <cell r="G388" t="str">
            <v>Đã Đăng Ký (chưa học xong)</v>
          </cell>
        </row>
        <row r="389">
          <cell r="A389">
            <v>2121524707</v>
          </cell>
          <cell r="B389" t="str">
            <v>Võ</v>
          </cell>
          <cell r="C389" t="str">
            <v>Văn</v>
          </cell>
          <cell r="D389" t="str">
            <v>Tân</v>
          </cell>
          <cell r="E389">
            <v>34434</v>
          </cell>
          <cell r="F389" t="str">
            <v>Nam</v>
          </cell>
          <cell r="G389" t="str">
            <v>Đã Đăng Ký (chưa học xong)</v>
          </cell>
        </row>
        <row r="390">
          <cell r="A390">
            <v>2121524610</v>
          </cell>
          <cell r="B390" t="str">
            <v>Lê</v>
          </cell>
          <cell r="C390" t="str">
            <v>Công</v>
          </cell>
          <cell r="D390" t="str">
            <v>Tấn</v>
          </cell>
          <cell r="E390">
            <v>35648</v>
          </cell>
          <cell r="F390" t="str">
            <v>Nam</v>
          </cell>
          <cell r="G390" t="str">
            <v>Đã Đăng Ký (chưa học xong)</v>
          </cell>
        </row>
        <row r="391">
          <cell r="A391">
            <v>2120524579</v>
          </cell>
          <cell r="B391" t="str">
            <v>Nguyễn</v>
          </cell>
          <cell r="C391" t="str">
            <v>Thị</v>
          </cell>
          <cell r="D391" t="str">
            <v>Thắm</v>
          </cell>
          <cell r="E391">
            <v>35783</v>
          </cell>
          <cell r="F391" t="str">
            <v>Nữ</v>
          </cell>
          <cell r="G391" t="str">
            <v>Đã Đăng Ký (chưa học xong)</v>
          </cell>
        </row>
        <row r="392">
          <cell r="A392">
            <v>2120868781</v>
          </cell>
          <cell r="B392" t="str">
            <v>Đào</v>
          </cell>
          <cell r="C392" t="str">
            <v>Thị Kim</v>
          </cell>
          <cell r="D392" t="str">
            <v>Thắng</v>
          </cell>
          <cell r="E392">
            <v>35674</v>
          </cell>
          <cell r="F392" t="str">
            <v>Nữ</v>
          </cell>
          <cell r="G392" t="str">
            <v>Đã Đăng Ký (chưa học xong)</v>
          </cell>
        </row>
        <row r="393">
          <cell r="A393">
            <v>2121524702</v>
          </cell>
          <cell r="B393" t="str">
            <v>Lê</v>
          </cell>
          <cell r="C393" t="str">
            <v>Ngọc</v>
          </cell>
          <cell r="D393" t="str">
            <v>Thắng</v>
          </cell>
          <cell r="E393">
            <v>35711</v>
          </cell>
          <cell r="F393" t="str">
            <v>Nam</v>
          </cell>
          <cell r="G393" t="str">
            <v>Đã Đăng Ký (chưa học xong)</v>
          </cell>
        </row>
        <row r="394">
          <cell r="A394">
            <v>2121524759</v>
          </cell>
          <cell r="B394" t="str">
            <v>Huỳnh</v>
          </cell>
          <cell r="C394" t="str">
            <v>Văn</v>
          </cell>
          <cell r="D394" t="str">
            <v>Thắng</v>
          </cell>
          <cell r="E394">
            <v>35142</v>
          </cell>
          <cell r="F394" t="str">
            <v>Nam</v>
          </cell>
          <cell r="G394" t="str">
            <v>Đã Đăng Ký (chưa học xong)</v>
          </cell>
        </row>
        <row r="395">
          <cell r="A395">
            <v>2121524810</v>
          </cell>
          <cell r="B395" t="str">
            <v>Bùi</v>
          </cell>
          <cell r="C395" t="str">
            <v>Văn Hữu</v>
          </cell>
          <cell r="D395" t="str">
            <v>Thắng</v>
          </cell>
          <cell r="E395">
            <v>35642</v>
          </cell>
          <cell r="F395" t="str">
            <v>Nam</v>
          </cell>
          <cell r="G395" t="str">
            <v>Đã Đăng Ký (chưa học xong)</v>
          </cell>
        </row>
        <row r="396">
          <cell r="A396">
            <v>2121528949</v>
          </cell>
          <cell r="B396" t="str">
            <v>Trương</v>
          </cell>
          <cell r="C396" t="str">
            <v>Đức</v>
          </cell>
          <cell r="D396" t="str">
            <v>Thắng</v>
          </cell>
          <cell r="E396">
            <v>35557</v>
          </cell>
          <cell r="F396" t="str">
            <v>Nam</v>
          </cell>
          <cell r="G396" t="str">
            <v>Đã Đăng Ký (chưa học xong)</v>
          </cell>
        </row>
        <row r="397">
          <cell r="A397">
            <v>1921524186</v>
          </cell>
          <cell r="B397" t="str">
            <v>Huỳnh</v>
          </cell>
          <cell r="C397" t="str">
            <v>Duy</v>
          </cell>
          <cell r="D397" t="str">
            <v>Thanh</v>
          </cell>
          <cell r="E397">
            <v>34851</v>
          </cell>
          <cell r="F397" t="str">
            <v>Nam</v>
          </cell>
          <cell r="G397" t="str">
            <v>Đang Học Lại</v>
          </cell>
        </row>
        <row r="398">
          <cell r="A398">
            <v>2120518776</v>
          </cell>
          <cell r="B398" t="str">
            <v>Trần</v>
          </cell>
          <cell r="C398" t="str">
            <v>Thị Lan</v>
          </cell>
          <cell r="D398" t="str">
            <v>Thanh</v>
          </cell>
          <cell r="E398">
            <v>35525</v>
          </cell>
          <cell r="F398" t="str">
            <v>Nữ</v>
          </cell>
          <cell r="G398" t="str">
            <v>Đã Đăng Ký (chưa học xong)</v>
          </cell>
        </row>
        <row r="399">
          <cell r="A399">
            <v>2120527510</v>
          </cell>
          <cell r="B399" t="str">
            <v>Nguyễn</v>
          </cell>
          <cell r="C399" t="str">
            <v>Thị Xuân</v>
          </cell>
          <cell r="D399" t="str">
            <v>Thanh</v>
          </cell>
          <cell r="E399">
            <v>35586</v>
          </cell>
          <cell r="F399" t="str">
            <v>Nữ</v>
          </cell>
          <cell r="G399" t="str">
            <v>Đã Đăng Ký (chưa học xong)</v>
          </cell>
        </row>
        <row r="400">
          <cell r="A400">
            <v>2121524834</v>
          </cell>
          <cell r="B400" t="str">
            <v>Châu</v>
          </cell>
          <cell r="C400" t="str">
            <v>Lê Quốc</v>
          </cell>
          <cell r="D400" t="str">
            <v>Thành</v>
          </cell>
          <cell r="E400">
            <v>35692</v>
          </cell>
          <cell r="F400" t="str">
            <v>Nam</v>
          </cell>
          <cell r="G400" t="str">
            <v>Đã Đăng Ký (chưa học xong)</v>
          </cell>
        </row>
        <row r="401">
          <cell r="A401">
            <v>2121526684</v>
          </cell>
          <cell r="B401" t="str">
            <v>Huỳnh</v>
          </cell>
          <cell r="C401" t="str">
            <v>Kim</v>
          </cell>
          <cell r="D401" t="str">
            <v>Thành</v>
          </cell>
          <cell r="E401">
            <v>35610</v>
          </cell>
          <cell r="F401" t="str">
            <v>Nam</v>
          </cell>
          <cell r="G401" t="str">
            <v>Đã Đăng Ký (chưa học xong)</v>
          </cell>
        </row>
        <row r="402">
          <cell r="A402">
            <v>2120519585</v>
          </cell>
          <cell r="B402" t="str">
            <v>Nguyễn</v>
          </cell>
          <cell r="C402" t="str">
            <v>Thị Phương</v>
          </cell>
          <cell r="D402" t="str">
            <v>Thảo</v>
          </cell>
          <cell r="E402">
            <v>35110</v>
          </cell>
          <cell r="F402" t="str">
            <v>Nữ</v>
          </cell>
          <cell r="G402" t="str">
            <v>Đã Đăng Ký (chưa học xong)</v>
          </cell>
        </row>
        <row r="403">
          <cell r="A403">
            <v>2120524542</v>
          </cell>
          <cell r="B403" t="str">
            <v>Huỳnh</v>
          </cell>
          <cell r="C403" t="str">
            <v>Thị Phương</v>
          </cell>
          <cell r="D403" t="str">
            <v>Thảo</v>
          </cell>
          <cell r="E403">
            <v>35578</v>
          </cell>
          <cell r="F403" t="str">
            <v>Nữ</v>
          </cell>
          <cell r="G403" t="str">
            <v>Đã Đăng Ký (chưa học xong)</v>
          </cell>
        </row>
        <row r="404">
          <cell r="A404">
            <v>2120524634</v>
          </cell>
          <cell r="B404" t="str">
            <v>Đoàn</v>
          </cell>
          <cell r="C404" t="str">
            <v>Thị</v>
          </cell>
          <cell r="D404" t="str">
            <v>Thảo</v>
          </cell>
          <cell r="E404">
            <v>35434</v>
          </cell>
          <cell r="F404" t="str">
            <v>Nữ</v>
          </cell>
          <cell r="G404" t="str">
            <v>Đã Đăng Ký (chưa học xong)</v>
          </cell>
        </row>
        <row r="405">
          <cell r="A405">
            <v>2120524661</v>
          </cell>
          <cell r="B405" t="str">
            <v>Lê</v>
          </cell>
          <cell r="C405" t="str">
            <v>Thị Minh</v>
          </cell>
          <cell r="D405" t="str">
            <v>Thảo</v>
          </cell>
          <cell r="E405">
            <v>34258</v>
          </cell>
          <cell r="F405" t="str">
            <v>Nữ</v>
          </cell>
          <cell r="G405" t="str">
            <v>Đã Học Xong</v>
          </cell>
        </row>
        <row r="406">
          <cell r="A406">
            <v>2120524720</v>
          </cell>
          <cell r="B406" t="str">
            <v>Trần</v>
          </cell>
          <cell r="C406" t="str">
            <v>Thu</v>
          </cell>
          <cell r="D406" t="str">
            <v>Thảo</v>
          </cell>
          <cell r="E406">
            <v>35738</v>
          </cell>
          <cell r="F406" t="str">
            <v>Nữ</v>
          </cell>
          <cell r="G406" t="str">
            <v>Đã Đăng Ký (chưa học xong)</v>
          </cell>
        </row>
        <row r="407">
          <cell r="A407">
            <v>2120524773</v>
          </cell>
          <cell r="B407" t="str">
            <v>Nguyễn</v>
          </cell>
          <cell r="C407" t="str">
            <v>Diệu</v>
          </cell>
          <cell r="D407" t="str">
            <v>Thảo</v>
          </cell>
          <cell r="E407">
            <v>35569</v>
          </cell>
          <cell r="F407" t="str">
            <v>Nữ</v>
          </cell>
          <cell r="G407" t="str">
            <v>Đã Đăng Ký (chưa học xong)</v>
          </cell>
        </row>
        <row r="408">
          <cell r="A408">
            <v>2120524775</v>
          </cell>
          <cell r="B408" t="str">
            <v>Phan</v>
          </cell>
          <cell r="C408" t="str">
            <v>Hoàng Phương</v>
          </cell>
          <cell r="D408" t="str">
            <v>Thảo</v>
          </cell>
          <cell r="E408">
            <v>35682</v>
          </cell>
          <cell r="F408" t="str">
            <v>Nữ</v>
          </cell>
          <cell r="G408" t="str">
            <v>Đã Đăng Ký (chưa học xong)</v>
          </cell>
        </row>
        <row r="409">
          <cell r="A409">
            <v>2120524781</v>
          </cell>
          <cell r="B409" t="str">
            <v>Trần</v>
          </cell>
          <cell r="C409" t="str">
            <v>Thị Thu</v>
          </cell>
          <cell r="D409" t="str">
            <v>Thảo</v>
          </cell>
          <cell r="E409">
            <v>35497</v>
          </cell>
          <cell r="F409" t="str">
            <v>Nữ</v>
          </cell>
          <cell r="G409" t="str">
            <v>Đã Đăng Ký (chưa học xong)</v>
          </cell>
        </row>
        <row r="410">
          <cell r="A410">
            <v>2120524843</v>
          </cell>
          <cell r="B410" t="str">
            <v>Nguyễn</v>
          </cell>
          <cell r="C410" t="str">
            <v>Thị Thạch</v>
          </cell>
          <cell r="D410" t="str">
            <v>Thảo</v>
          </cell>
          <cell r="E410">
            <v>35406</v>
          </cell>
          <cell r="F410" t="str">
            <v>Nữ</v>
          </cell>
          <cell r="G410" t="str">
            <v>Tạm Ngưng Học / Bảo Lưu</v>
          </cell>
        </row>
        <row r="411">
          <cell r="A411">
            <v>2120524846</v>
          </cell>
          <cell r="B411" t="str">
            <v>Lê</v>
          </cell>
          <cell r="C411" t="str">
            <v>Thị Phương</v>
          </cell>
          <cell r="D411" t="str">
            <v>Thảo</v>
          </cell>
          <cell r="E411">
            <v>35139</v>
          </cell>
          <cell r="F411" t="str">
            <v>Nữ</v>
          </cell>
          <cell r="G411" t="str">
            <v>Đã Đăng Ký (chưa học xong)</v>
          </cell>
        </row>
        <row r="412">
          <cell r="A412">
            <v>2120526675</v>
          </cell>
          <cell r="B412" t="str">
            <v>Lê</v>
          </cell>
          <cell r="C412" t="str">
            <v>Trần Phương</v>
          </cell>
          <cell r="D412" t="str">
            <v>Thảo</v>
          </cell>
          <cell r="E412">
            <v>35718</v>
          </cell>
          <cell r="F412" t="str">
            <v>Nữ</v>
          </cell>
          <cell r="G412" t="str">
            <v>Đã Đăng Ký (chưa học xong)</v>
          </cell>
        </row>
        <row r="413">
          <cell r="A413">
            <v>2120526685</v>
          </cell>
          <cell r="B413" t="str">
            <v>Mai</v>
          </cell>
          <cell r="C413" t="str">
            <v>Thị</v>
          </cell>
          <cell r="D413" t="str">
            <v>Thảo</v>
          </cell>
          <cell r="E413">
            <v>35241</v>
          </cell>
          <cell r="F413" t="str">
            <v>Nữ</v>
          </cell>
          <cell r="G413" t="str">
            <v>Đã Đăng Ký (chưa học xong)</v>
          </cell>
        </row>
        <row r="414">
          <cell r="A414">
            <v>2120526998</v>
          </cell>
          <cell r="B414" t="str">
            <v>Nguyễn</v>
          </cell>
          <cell r="C414" t="str">
            <v>Thị Thu</v>
          </cell>
          <cell r="D414" t="str">
            <v>Thảo</v>
          </cell>
          <cell r="E414">
            <v>35647</v>
          </cell>
          <cell r="F414" t="str">
            <v>Nữ</v>
          </cell>
          <cell r="G414" t="str">
            <v>Đã Đăng Ký (chưa học xong)</v>
          </cell>
        </row>
        <row r="415">
          <cell r="A415">
            <v>2120528877</v>
          </cell>
          <cell r="B415" t="str">
            <v>Trịnh</v>
          </cell>
          <cell r="C415" t="str">
            <v>Thị Ngọc</v>
          </cell>
          <cell r="D415" t="str">
            <v>Thảo</v>
          </cell>
          <cell r="E415">
            <v>35754</v>
          </cell>
          <cell r="F415" t="str">
            <v>Nữ</v>
          </cell>
          <cell r="G415" t="str">
            <v>Đã Đăng Ký (chưa học xong)</v>
          </cell>
        </row>
        <row r="416">
          <cell r="A416">
            <v>2120528894</v>
          </cell>
          <cell r="B416" t="str">
            <v>Phan</v>
          </cell>
          <cell r="C416" t="str">
            <v>Thị Thu</v>
          </cell>
          <cell r="D416" t="str">
            <v>Thảo</v>
          </cell>
          <cell r="E416">
            <v>35601</v>
          </cell>
          <cell r="F416" t="str">
            <v>Nữ</v>
          </cell>
          <cell r="G416" t="str">
            <v>Đã Đăng Ký (chưa học xong)</v>
          </cell>
        </row>
        <row r="417">
          <cell r="A417">
            <v>2121524529</v>
          </cell>
          <cell r="B417" t="str">
            <v>Hồ</v>
          </cell>
          <cell r="C417" t="str">
            <v>Nguyên</v>
          </cell>
          <cell r="D417" t="str">
            <v>Thảo</v>
          </cell>
          <cell r="E417">
            <v>35480</v>
          </cell>
          <cell r="F417" t="str">
            <v>Nam</v>
          </cell>
          <cell r="G417" t="str">
            <v>Đã Đăng Ký (chưa học xong)</v>
          </cell>
        </row>
        <row r="418">
          <cell r="A418">
            <v>2120529412</v>
          </cell>
          <cell r="B418" t="str">
            <v>Rơ</v>
          </cell>
          <cell r="C418" t="str">
            <v>Châm</v>
          </cell>
          <cell r="D418" t="str">
            <v>Thiêm</v>
          </cell>
          <cell r="E418">
            <v>35462</v>
          </cell>
          <cell r="F418" t="str">
            <v>Nữ</v>
          </cell>
          <cell r="G418" t="str">
            <v>Đã Đăng Ký (chưa học xong)</v>
          </cell>
        </row>
        <row r="419">
          <cell r="A419">
            <v>2121529021</v>
          </cell>
          <cell r="B419" t="str">
            <v>Thân</v>
          </cell>
          <cell r="C419" t="str">
            <v>Nhật</v>
          </cell>
          <cell r="D419" t="str">
            <v>Thiện</v>
          </cell>
          <cell r="E419">
            <v>35549</v>
          </cell>
          <cell r="F419" t="str">
            <v>Nam</v>
          </cell>
          <cell r="G419" t="str">
            <v>Đã Đăng Ký (chưa học xong)</v>
          </cell>
        </row>
        <row r="420">
          <cell r="A420">
            <v>2121529386</v>
          </cell>
          <cell r="B420" t="str">
            <v>Hồ</v>
          </cell>
          <cell r="C420" t="str">
            <v>Quốc</v>
          </cell>
          <cell r="D420" t="str">
            <v>Thịnh</v>
          </cell>
          <cell r="E420">
            <v>35698</v>
          </cell>
          <cell r="F420" t="str">
            <v>Nam</v>
          </cell>
          <cell r="G420" t="str">
            <v>Đã Đăng Ký (chưa học xong)</v>
          </cell>
        </row>
        <row r="421">
          <cell r="A421">
            <v>2121524625</v>
          </cell>
          <cell r="B421" t="str">
            <v>Nguyễn</v>
          </cell>
          <cell r="C421" t="str">
            <v>Tiến</v>
          </cell>
          <cell r="D421" t="str">
            <v>Thông</v>
          </cell>
          <cell r="E421">
            <v>35280</v>
          </cell>
          <cell r="F421" t="str">
            <v>Nam</v>
          </cell>
          <cell r="G421" t="str">
            <v>Đã Đăng Ký (chưa học xong)</v>
          </cell>
        </row>
        <row r="422">
          <cell r="A422">
            <v>2120524492</v>
          </cell>
          <cell r="B422" t="str">
            <v>Lý</v>
          </cell>
          <cell r="C422" t="str">
            <v>Thị</v>
          </cell>
          <cell r="D422" t="str">
            <v>Thu</v>
          </cell>
          <cell r="E422">
            <v>35677</v>
          </cell>
          <cell r="F422" t="str">
            <v>Nữ</v>
          </cell>
          <cell r="G422" t="str">
            <v>Đã Đăng Ký (chưa học xong)</v>
          </cell>
        </row>
        <row r="423">
          <cell r="A423">
            <v>2120529356</v>
          </cell>
          <cell r="B423" t="str">
            <v>Đặng</v>
          </cell>
          <cell r="C423" t="str">
            <v>Thị</v>
          </cell>
          <cell r="D423" t="str">
            <v>Thu</v>
          </cell>
          <cell r="E423">
            <v>35566</v>
          </cell>
          <cell r="F423" t="str">
            <v>Nữ</v>
          </cell>
          <cell r="G423" t="str">
            <v>Đã Đăng Ký (chưa học xong)</v>
          </cell>
        </row>
        <row r="424">
          <cell r="A424">
            <v>2120524490</v>
          </cell>
          <cell r="B424" t="str">
            <v>Diệp</v>
          </cell>
          <cell r="C424" t="str">
            <v>Chấn Anh</v>
          </cell>
          <cell r="D424" t="str">
            <v>Thư</v>
          </cell>
          <cell r="E424">
            <v>35760</v>
          </cell>
          <cell r="F424" t="str">
            <v>Nữ</v>
          </cell>
          <cell r="G424" t="str">
            <v>Đã Đăng Ký (chưa học xong)</v>
          </cell>
        </row>
        <row r="425">
          <cell r="A425">
            <v>2120524545</v>
          </cell>
          <cell r="B425" t="str">
            <v>Vũ</v>
          </cell>
          <cell r="C425" t="str">
            <v>Lê Anh</v>
          </cell>
          <cell r="D425" t="str">
            <v>Thư</v>
          </cell>
          <cell r="E425">
            <v>35201</v>
          </cell>
          <cell r="F425" t="str">
            <v>Nữ</v>
          </cell>
          <cell r="G425" t="str">
            <v>Đã Đăng Ký (chưa học xong)</v>
          </cell>
        </row>
        <row r="426">
          <cell r="A426">
            <v>2120524692</v>
          </cell>
          <cell r="B426" t="str">
            <v>Lê</v>
          </cell>
          <cell r="C426" t="str">
            <v>Nguyễn Anh</v>
          </cell>
          <cell r="D426" t="str">
            <v>Thư</v>
          </cell>
          <cell r="E426">
            <v>35663</v>
          </cell>
          <cell r="F426" t="str">
            <v>Nữ</v>
          </cell>
          <cell r="G426" t="str">
            <v>Đã Đăng Ký (chưa học xong)</v>
          </cell>
        </row>
        <row r="427">
          <cell r="A427">
            <v>2120524721</v>
          </cell>
          <cell r="B427" t="str">
            <v>Trần</v>
          </cell>
          <cell r="C427" t="str">
            <v>Thị Minh</v>
          </cell>
          <cell r="D427" t="str">
            <v>Thư</v>
          </cell>
          <cell r="E427">
            <v>35793</v>
          </cell>
          <cell r="F427" t="str">
            <v>Nữ</v>
          </cell>
          <cell r="G427" t="str">
            <v>Đã Đăng Ký (chưa học xong)</v>
          </cell>
        </row>
        <row r="428">
          <cell r="A428">
            <v>2120528851</v>
          </cell>
          <cell r="B428" t="str">
            <v>Đặng</v>
          </cell>
          <cell r="C428" t="str">
            <v>Thị Hồng</v>
          </cell>
          <cell r="D428" t="str">
            <v>Thư</v>
          </cell>
          <cell r="E428">
            <v>35443</v>
          </cell>
          <cell r="F428" t="str">
            <v>Nữ</v>
          </cell>
          <cell r="G428" t="str">
            <v>Đã Đăng Ký (chưa học xong)</v>
          </cell>
        </row>
        <row r="429">
          <cell r="A429">
            <v>2120529057</v>
          </cell>
          <cell r="B429" t="str">
            <v>Hồ</v>
          </cell>
          <cell r="C429" t="str">
            <v>Thị Quỳnh</v>
          </cell>
          <cell r="D429" t="str">
            <v>Thư</v>
          </cell>
          <cell r="E429">
            <v>35447</v>
          </cell>
          <cell r="F429" t="str">
            <v>Nữ</v>
          </cell>
          <cell r="G429" t="str">
            <v>Đã Đăng Ký (chưa học xong)</v>
          </cell>
        </row>
        <row r="430">
          <cell r="A430">
            <v>2121524502</v>
          </cell>
          <cell r="B430" t="str">
            <v>Phan</v>
          </cell>
          <cell r="C430" t="str">
            <v>Công Thành</v>
          </cell>
          <cell r="D430" t="str">
            <v>Thừa</v>
          </cell>
          <cell r="E430">
            <v>35424</v>
          </cell>
          <cell r="F430" t="str">
            <v>Nam</v>
          </cell>
          <cell r="G430" t="str">
            <v>Đã Đăng Ký (chưa học xong)</v>
          </cell>
        </row>
        <row r="431">
          <cell r="A431">
            <v>21213037657</v>
          </cell>
          <cell r="B431" t="str">
            <v>Đặng</v>
          </cell>
          <cell r="D431" t="str">
            <v>Thuận</v>
          </cell>
          <cell r="E431">
            <v>35659</v>
          </cell>
          <cell r="F431" t="str">
            <v>Nam</v>
          </cell>
          <cell r="G431" t="str">
            <v>Đã Đăng Ký (chưa học xong)</v>
          </cell>
        </row>
        <row r="432">
          <cell r="A432">
            <v>2120528831</v>
          </cell>
          <cell r="B432" t="str">
            <v>Hồ</v>
          </cell>
          <cell r="C432" t="str">
            <v>Thị Kim</v>
          </cell>
          <cell r="D432" t="str">
            <v>Thức</v>
          </cell>
          <cell r="E432">
            <v>35484</v>
          </cell>
          <cell r="F432" t="str">
            <v>Nữ</v>
          </cell>
          <cell r="G432" t="str">
            <v>Đã Đăng Ký (chưa học xong)</v>
          </cell>
        </row>
        <row r="433">
          <cell r="A433">
            <v>2121524833</v>
          </cell>
          <cell r="B433" t="str">
            <v>Nguyễn</v>
          </cell>
          <cell r="C433" t="str">
            <v>Tri</v>
          </cell>
          <cell r="D433" t="str">
            <v>Thức</v>
          </cell>
          <cell r="E433">
            <v>35683</v>
          </cell>
          <cell r="F433" t="str">
            <v>Nam</v>
          </cell>
          <cell r="G433" t="str">
            <v>Đã Đăng Ký (chưa học xong)</v>
          </cell>
        </row>
        <row r="434">
          <cell r="A434">
            <v>2120524493</v>
          </cell>
          <cell r="B434" t="str">
            <v>Nguyễn</v>
          </cell>
          <cell r="C434" t="str">
            <v>Thị</v>
          </cell>
          <cell r="D434" t="str">
            <v>Thương</v>
          </cell>
          <cell r="E434">
            <v>35676</v>
          </cell>
          <cell r="F434" t="str">
            <v>Nữ</v>
          </cell>
          <cell r="G434" t="str">
            <v>Đã Đăng Ký (chưa học xong)</v>
          </cell>
        </row>
        <row r="435">
          <cell r="A435">
            <v>2120527233</v>
          </cell>
          <cell r="B435" t="str">
            <v>Phạm</v>
          </cell>
          <cell r="C435" t="str">
            <v>Thị Hoài</v>
          </cell>
          <cell r="D435" t="str">
            <v>Thương</v>
          </cell>
          <cell r="E435">
            <v>35572</v>
          </cell>
          <cell r="F435" t="str">
            <v>Nữ</v>
          </cell>
          <cell r="G435" t="str">
            <v>Đã Đăng Ký (chưa học xong)</v>
          </cell>
        </row>
        <row r="436">
          <cell r="A436">
            <v>2120528813</v>
          </cell>
          <cell r="B436" t="str">
            <v>Biện</v>
          </cell>
          <cell r="C436" t="str">
            <v>Thị Thu</v>
          </cell>
          <cell r="D436" t="str">
            <v>Thương</v>
          </cell>
          <cell r="E436">
            <v>35763</v>
          </cell>
          <cell r="F436" t="str">
            <v>Nữ</v>
          </cell>
          <cell r="G436" t="str">
            <v>Đã Đăng Ký (chưa học xong)</v>
          </cell>
        </row>
        <row r="437">
          <cell r="A437">
            <v>2120528845</v>
          </cell>
          <cell r="B437" t="str">
            <v>Huỳnh</v>
          </cell>
          <cell r="C437" t="str">
            <v>Huyền</v>
          </cell>
          <cell r="D437" t="str">
            <v>Thương</v>
          </cell>
          <cell r="E437">
            <v>35694</v>
          </cell>
          <cell r="F437" t="str">
            <v>Nữ</v>
          </cell>
          <cell r="G437" t="str">
            <v>Đã Đăng Ký (chưa học xong)</v>
          </cell>
        </row>
        <row r="438">
          <cell r="A438">
            <v>2120528846</v>
          </cell>
          <cell r="B438" t="str">
            <v>Lê</v>
          </cell>
          <cell r="C438" t="str">
            <v>Thị Hoài</v>
          </cell>
          <cell r="D438" t="str">
            <v>Thương</v>
          </cell>
          <cell r="E438">
            <v>35698</v>
          </cell>
          <cell r="F438" t="str">
            <v>Nữ</v>
          </cell>
          <cell r="G438" t="str">
            <v>Đã Đăng Ký (chưa học xong)</v>
          </cell>
        </row>
        <row r="439">
          <cell r="A439">
            <v>2120524754</v>
          </cell>
          <cell r="B439" t="str">
            <v>Vũ</v>
          </cell>
          <cell r="C439" t="str">
            <v>Thị Bích</v>
          </cell>
          <cell r="D439" t="str">
            <v>Thuỷ</v>
          </cell>
          <cell r="E439">
            <v>35518</v>
          </cell>
          <cell r="F439" t="str">
            <v>Nữ</v>
          </cell>
          <cell r="G439" t="str">
            <v>Đã Đăng Ký (chưa học xong)</v>
          </cell>
        </row>
        <row r="440">
          <cell r="A440">
            <v>2120528938</v>
          </cell>
          <cell r="B440" t="str">
            <v>Trần</v>
          </cell>
          <cell r="C440" t="str">
            <v>Thị Minh</v>
          </cell>
          <cell r="D440" t="str">
            <v>Thúy</v>
          </cell>
          <cell r="E440">
            <v>35606</v>
          </cell>
          <cell r="F440" t="str">
            <v>Nữ</v>
          </cell>
          <cell r="G440" t="str">
            <v>Đã Đăng Ký (chưa học xong)</v>
          </cell>
        </row>
        <row r="441">
          <cell r="A441">
            <v>2120524535</v>
          </cell>
          <cell r="B441" t="str">
            <v>Võ</v>
          </cell>
          <cell r="C441" t="str">
            <v>Thị Thanh</v>
          </cell>
          <cell r="D441" t="str">
            <v>Thùy</v>
          </cell>
          <cell r="E441">
            <v>35192</v>
          </cell>
          <cell r="F441" t="str">
            <v>Nữ</v>
          </cell>
          <cell r="G441" t="str">
            <v>Đã Đăng Ký (chưa học xong)</v>
          </cell>
        </row>
        <row r="442">
          <cell r="A442">
            <v>2120524784</v>
          </cell>
          <cell r="B442" t="str">
            <v>Phạm</v>
          </cell>
          <cell r="C442" t="str">
            <v>Thị Quý</v>
          </cell>
          <cell r="D442" t="str">
            <v>Thùy</v>
          </cell>
          <cell r="E442">
            <v>35551</v>
          </cell>
          <cell r="F442" t="str">
            <v>Nữ</v>
          </cell>
          <cell r="G442" t="str">
            <v>Đã Đăng Ký (chưa học xong)</v>
          </cell>
        </row>
        <row r="443">
          <cell r="A443">
            <v>2120528867</v>
          </cell>
          <cell r="B443" t="str">
            <v>Đinh</v>
          </cell>
          <cell r="C443" t="str">
            <v>Thị</v>
          </cell>
          <cell r="D443" t="str">
            <v>Thùy</v>
          </cell>
          <cell r="E443">
            <v>35365</v>
          </cell>
          <cell r="F443" t="str">
            <v>Nữ</v>
          </cell>
          <cell r="G443" t="str">
            <v>Đã Đăng Ký (chưa học xong)</v>
          </cell>
        </row>
        <row r="444">
          <cell r="A444">
            <v>2120516617</v>
          </cell>
          <cell r="B444" t="str">
            <v>Ngô</v>
          </cell>
          <cell r="C444" t="str">
            <v>Thị Bích</v>
          </cell>
          <cell r="D444" t="str">
            <v>Thủy</v>
          </cell>
          <cell r="E444">
            <v>35462</v>
          </cell>
          <cell r="F444" t="str">
            <v>Nữ</v>
          </cell>
          <cell r="G444" t="str">
            <v>Tạm Ngưng Học / Bảo Lưu</v>
          </cell>
        </row>
        <row r="445">
          <cell r="A445">
            <v>2120524629</v>
          </cell>
          <cell r="B445" t="str">
            <v>Trần</v>
          </cell>
          <cell r="C445" t="str">
            <v>Hồng</v>
          </cell>
          <cell r="D445" t="str">
            <v>Thủy</v>
          </cell>
          <cell r="E445">
            <v>35651</v>
          </cell>
          <cell r="F445" t="str">
            <v>Nữ</v>
          </cell>
          <cell r="G445" t="str">
            <v>Tạm Ngưng Học / Bảo Lưu</v>
          </cell>
        </row>
        <row r="446">
          <cell r="A446">
            <v>2120528882</v>
          </cell>
          <cell r="B446" t="str">
            <v>Nguyễn</v>
          </cell>
          <cell r="C446" t="str">
            <v>Thị</v>
          </cell>
          <cell r="D446" t="str">
            <v>Thủy</v>
          </cell>
          <cell r="E446">
            <v>34745</v>
          </cell>
          <cell r="F446" t="str">
            <v>Nữ</v>
          </cell>
          <cell r="G446" t="str">
            <v>Đã Đăng Ký (chưa học xong)</v>
          </cell>
        </row>
        <row r="447">
          <cell r="A447">
            <v>2120528944</v>
          </cell>
          <cell r="B447" t="str">
            <v>Lê</v>
          </cell>
          <cell r="C447" t="str">
            <v>Thị Thanh</v>
          </cell>
          <cell r="D447" t="str">
            <v>Thủy</v>
          </cell>
          <cell r="E447">
            <v>35513</v>
          </cell>
          <cell r="F447" t="str">
            <v>Nữ</v>
          </cell>
          <cell r="G447" t="str">
            <v>Đã Đăng Ký (chưa học xong)</v>
          </cell>
        </row>
        <row r="448">
          <cell r="A448">
            <v>2120529038</v>
          </cell>
          <cell r="B448" t="str">
            <v>Trần</v>
          </cell>
          <cell r="C448" t="str">
            <v>Thị Kim</v>
          </cell>
          <cell r="D448" t="str">
            <v>Thủy</v>
          </cell>
          <cell r="E448">
            <v>35359</v>
          </cell>
          <cell r="F448" t="str">
            <v>Nữ</v>
          </cell>
          <cell r="G448" t="str">
            <v>Đã Đăng Ký (chưa học xong)</v>
          </cell>
        </row>
        <row r="449">
          <cell r="A449">
            <v>2120529117</v>
          </cell>
          <cell r="B449" t="str">
            <v>Dương</v>
          </cell>
          <cell r="C449" t="str">
            <v>Thị Lệ</v>
          </cell>
          <cell r="D449" t="str">
            <v>Thủy</v>
          </cell>
          <cell r="E449">
            <v>35580</v>
          </cell>
          <cell r="F449" t="str">
            <v>Nữ</v>
          </cell>
          <cell r="G449" t="str">
            <v>Đã Đăng Ký (chưa học xong)</v>
          </cell>
        </row>
        <row r="450">
          <cell r="A450">
            <v>2120529211</v>
          </cell>
          <cell r="B450" t="str">
            <v>Tạ</v>
          </cell>
          <cell r="C450" t="str">
            <v>Thị Ánh</v>
          </cell>
          <cell r="D450" t="str">
            <v>Thủy</v>
          </cell>
          <cell r="E450">
            <v>35528</v>
          </cell>
          <cell r="F450" t="str">
            <v>Nữ</v>
          </cell>
          <cell r="G450" t="str">
            <v>Đã Đăng Ký (chưa học xong)</v>
          </cell>
        </row>
        <row r="451">
          <cell r="A451">
            <v>2120524627</v>
          </cell>
          <cell r="B451" t="str">
            <v>Nguyễn</v>
          </cell>
          <cell r="C451" t="str">
            <v>Bảo</v>
          </cell>
          <cell r="D451" t="str">
            <v>Thuyên</v>
          </cell>
          <cell r="E451">
            <v>35779</v>
          </cell>
          <cell r="F451" t="str">
            <v>Nữ</v>
          </cell>
          <cell r="G451" t="str">
            <v>Tạm Ngưng Học / Bảo Lưu</v>
          </cell>
        </row>
        <row r="452">
          <cell r="A452">
            <v>2120524690</v>
          </cell>
          <cell r="B452" t="str">
            <v>Lê</v>
          </cell>
          <cell r="C452" t="str">
            <v>Nguyễn Thủy</v>
          </cell>
          <cell r="D452" t="str">
            <v>Tiên</v>
          </cell>
          <cell r="E452">
            <v>35171</v>
          </cell>
          <cell r="F452" t="str">
            <v>Nữ</v>
          </cell>
          <cell r="G452" t="str">
            <v>Đã Đăng Ký (chưa học xong)</v>
          </cell>
        </row>
        <row r="453">
          <cell r="A453">
            <v>2120524710</v>
          </cell>
          <cell r="B453" t="str">
            <v>Trần</v>
          </cell>
          <cell r="C453" t="str">
            <v>Ngọc</v>
          </cell>
          <cell r="D453" t="str">
            <v>Tiên</v>
          </cell>
          <cell r="E453">
            <v>35518</v>
          </cell>
          <cell r="F453" t="str">
            <v>Nữ</v>
          </cell>
          <cell r="G453" t="str">
            <v>Đã Đăng Ký (chưa học xong)</v>
          </cell>
        </row>
        <row r="454">
          <cell r="A454">
            <v>2120524793</v>
          </cell>
          <cell r="B454" t="str">
            <v>Lê</v>
          </cell>
          <cell r="C454" t="str">
            <v>Thị Thủy</v>
          </cell>
          <cell r="D454" t="str">
            <v>Tiên</v>
          </cell>
          <cell r="E454">
            <v>35527</v>
          </cell>
          <cell r="F454" t="str">
            <v>Nữ</v>
          </cell>
          <cell r="G454" t="str">
            <v>Đã Đăng Ký (chưa học xong)</v>
          </cell>
        </row>
        <row r="455">
          <cell r="A455">
            <v>2120528698</v>
          </cell>
          <cell r="B455" t="str">
            <v>Phạm</v>
          </cell>
          <cell r="C455" t="str">
            <v>Ngọc Thúy</v>
          </cell>
          <cell r="D455" t="str">
            <v>Tiên</v>
          </cell>
          <cell r="E455">
            <v>35631</v>
          </cell>
          <cell r="F455" t="str">
            <v>Nữ</v>
          </cell>
          <cell r="G455" t="str">
            <v>Đã Đăng Ký (chưa học xong)</v>
          </cell>
        </row>
        <row r="456">
          <cell r="A456">
            <v>2120528940</v>
          </cell>
          <cell r="B456" t="str">
            <v>Đặng</v>
          </cell>
          <cell r="C456" t="str">
            <v>Thị Thủy</v>
          </cell>
          <cell r="D456" t="str">
            <v>Tiên</v>
          </cell>
          <cell r="E456">
            <v>35271</v>
          </cell>
          <cell r="F456" t="str">
            <v>Nữ</v>
          </cell>
          <cell r="G456" t="str">
            <v>Đã Đăng Ký (chưa học xong)</v>
          </cell>
        </row>
        <row r="457">
          <cell r="A457">
            <v>2121528891</v>
          </cell>
          <cell r="B457" t="str">
            <v>Phạm</v>
          </cell>
          <cell r="C457" t="str">
            <v>Đình</v>
          </cell>
          <cell r="D457" t="str">
            <v>Tiên</v>
          </cell>
          <cell r="E457">
            <v>35117</v>
          </cell>
          <cell r="F457" t="str">
            <v>Nam</v>
          </cell>
          <cell r="G457" t="str">
            <v>Đã Đăng Ký (chưa học xong)</v>
          </cell>
        </row>
        <row r="458">
          <cell r="A458">
            <v>2120526791</v>
          </cell>
          <cell r="B458" t="str">
            <v>Võ</v>
          </cell>
          <cell r="C458" t="str">
            <v>Thị Tấn</v>
          </cell>
          <cell r="D458" t="str">
            <v>Tiền</v>
          </cell>
          <cell r="E458">
            <v>35746</v>
          </cell>
          <cell r="F458" t="str">
            <v>Nữ</v>
          </cell>
          <cell r="G458" t="str">
            <v>Đã Đăng Ký (chưa học xong)</v>
          </cell>
        </row>
        <row r="459">
          <cell r="A459">
            <v>2121524670</v>
          </cell>
          <cell r="B459" t="str">
            <v>Võ</v>
          </cell>
          <cell r="C459" t="str">
            <v>Cảnh</v>
          </cell>
          <cell r="D459" t="str">
            <v>Toàn</v>
          </cell>
          <cell r="E459">
            <v>35652</v>
          </cell>
          <cell r="F459" t="str">
            <v>Nam</v>
          </cell>
          <cell r="G459" t="str">
            <v>Đã Đăng Ký (chưa học xong)</v>
          </cell>
        </row>
        <row r="460">
          <cell r="A460">
            <v>2120524516</v>
          </cell>
          <cell r="B460" t="str">
            <v>Hồ</v>
          </cell>
          <cell r="C460" t="str">
            <v>Thị Bích</v>
          </cell>
          <cell r="D460" t="str">
            <v>Trâm</v>
          </cell>
          <cell r="E460">
            <v>35431</v>
          </cell>
          <cell r="F460" t="str">
            <v>Nữ</v>
          </cell>
          <cell r="G460" t="str">
            <v>Đã Đăng Ký (chưa học xong)</v>
          </cell>
        </row>
        <row r="461">
          <cell r="A461">
            <v>2120524561</v>
          </cell>
          <cell r="B461" t="str">
            <v>Võ</v>
          </cell>
          <cell r="C461" t="str">
            <v>Thị Bích</v>
          </cell>
          <cell r="D461" t="str">
            <v>Trâm</v>
          </cell>
          <cell r="E461">
            <v>35532</v>
          </cell>
          <cell r="F461" t="str">
            <v>Nữ</v>
          </cell>
          <cell r="G461" t="str">
            <v>Đã Đăng Ký (chưa học xong)</v>
          </cell>
        </row>
        <row r="462">
          <cell r="A462">
            <v>2120524697</v>
          </cell>
          <cell r="B462" t="str">
            <v>Trần</v>
          </cell>
          <cell r="C462" t="str">
            <v>Thị Hoàng</v>
          </cell>
          <cell r="D462" t="str">
            <v>Trâm</v>
          </cell>
          <cell r="E462">
            <v>35668</v>
          </cell>
          <cell r="F462" t="str">
            <v>Nữ</v>
          </cell>
          <cell r="G462" t="str">
            <v>Đã Đăng Ký (chưa học xong)</v>
          </cell>
        </row>
        <row r="463">
          <cell r="A463">
            <v>2120524780</v>
          </cell>
          <cell r="B463" t="str">
            <v>Ngô</v>
          </cell>
          <cell r="C463" t="str">
            <v>Lê Anh</v>
          </cell>
          <cell r="D463" t="str">
            <v>Trâm</v>
          </cell>
          <cell r="E463">
            <v>35432</v>
          </cell>
          <cell r="F463" t="str">
            <v>Nữ</v>
          </cell>
          <cell r="G463" t="str">
            <v>Đã Đăng Ký (chưa học xong)</v>
          </cell>
        </row>
        <row r="464">
          <cell r="A464">
            <v>2120524804</v>
          </cell>
          <cell r="B464" t="str">
            <v>Trần</v>
          </cell>
          <cell r="C464" t="str">
            <v>Thị Thùy</v>
          </cell>
          <cell r="D464" t="str">
            <v>Trâm</v>
          </cell>
          <cell r="E464">
            <v>35650</v>
          </cell>
          <cell r="F464" t="str">
            <v>Nữ</v>
          </cell>
          <cell r="G464" t="str">
            <v>Đã Đăng Ký (chưa học xong)</v>
          </cell>
        </row>
        <row r="465">
          <cell r="A465">
            <v>2120528827</v>
          </cell>
          <cell r="B465" t="str">
            <v>Nguyễn</v>
          </cell>
          <cell r="C465" t="str">
            <v>Thị Ngọc</v>
          </cell>
          <cell r="D465" t="str">
            <v>Trâm</v>
          </cell>
          <cell r="E465">
            <v>35758</v>
          </cell>
          <cell r="F465" t="str">
            <v>Nữ</v>
          </cell>
          <cell r="G465" t="str">
            <v>Đã Đăng Ký (chưa học xong)</v>
          </cell>
        </row>
        <row r="466">
          <cell r="A466">
            <v>2120528910</v>
          </cell>
          <cell r="B466" t="str">
            <v>Vũ</v>
          </cell>
          <cell r="C466" t="str">
            <v>Quỳnh</v>
          </cell>
          <cell r="D466" t="str">
            <v>Trâm</v>
          </cell>
          <cell r="E466">
            <v>35459</v>
          </cell>
          <cell r="F466" t="str">
            <v>Nữ</v>
          </cell>
          <cell r="G466" t="str">
            <v>Đã Đăng Ký (chưa học xong)</v>
          </cell>
        </row>
        <row r="467">
          <cell r="A467">
            <v>2120524483</v>
          </cell>
          <cell r="B467" t="str">
            <v>Nguyễn</v>
          </cell>
          <cell r="C467" t="str">
            <v>Thị Duyên</v>
          </cell>
          <cell r="D467" t="str">
            <v>Trang</v>
          </cell>
          <cell r="E467">
            <v>35622</v>
          </cell>
          <cell r="F467" t="str">
            <v>Nữ</v>
          </cell>
          <cell r="G467" t="str">
            <v>Đã Đăng Ký (chưa học xong)</v>
          </cell>
        </row>
        <row r="468">
          <cell r="A468">
            <v>2120524505</v>
          </cell>
          <cell r="B468" t="str">
            <v>Trương</v>
          </cell>
          <cell r="C468" t="str">
            <v>Thị Huyền</v>
          </cell>
          <cell r="D468" t="str">
            <v>Trang</v>
          </cell>
          <cell r="E468">
            <v>35488</v>
          </cell>
          <cell r="F468" t="str">
            <v>Nữ</v>
          </cell>
          <cell r="G468" t="str">
            <v>Tạm Ngưng Học / Bảo Lưu</v>
          </cell>
        </row>
        <row r="469">
          <cell r="A469">
            <v>2120526651</v>
          </cell>
          <cell r="B469" t="str">
            <v>Lê</v>
          </cell>
          <cell r="C469" t="str">
            <v>Hoàng Thùy</v>
          </cell>
          <cell r="D469" t="str">
            <v>Trang</v>
          </cell>
          <cell r="E469">
            <v>35567</v>
          </cell>
          <cell r="F469" t="str">
            <v>Nữ</v>
          </cell>
          <cell r="G469" t="str">
            <v>Đã Đăng Ký (chưa học xong)</v>
          </cell>
        </row>
        <row r="470">
          <cell r="A470">
            <v>2120528924</v>
          </cell>
          <cell r="B470" t="str">
            <v>Nguyễn</v>
          </cell>
          <cell r="C470" t="str">
            <v>Thị Thuỳ</v>
          </cell>
          <cell r="D470" t="str">
            <v>Trang</v>
          </cell>
          <cell r="E470">
            <v>35533</v>
          </cell>
          <cell r="F470" t="str">
            <v>Nữ</v>
          </cell>
          <cell r="G470" t="str">
            <v>Đã Đăng Ký (chưa học xong)</v>
          </cell>
        </row>
        <row r="471">
          <cell r="A471">
            <v>2120529265</v>
          </cell>
          <cell r="B471" t="str">
            <v>Nguyễn</v>
          </cell>
          <cell r="C471" t="str">
            <v>Thị</v>
          </cell>
          <cell r="D471" t="str">
            <v>Trang</v>
          </cell>
          <cell r="E471">
            <v>35764</v>
          </cell>
          <cell r="F471" t="str">
            <v>Nữ</v>
          </cell>
          <cell r="G471" t="str">
            <v>Đã Đăng Ký (chưa học xong)</v>
          </cell>
        </row>
        <row r="472">
          <cell r="A472">
            <v>2120529292</v>
          </cell>
          <cell r="B472" t="str">
            <v>Cao</v>
          </cell>
          <cell r="C472" t="str">
            <v>Thị Cẩm</v>
          </cell>
          <cell r="D472" t="str">
            <v>Trang</v>
          </cell>
          <cell r="E472">
            <v>35075</v>
          </cell>
          <cell r="F472" t="str">
            <v>Nữ</v>
          </cell>
          <cell r="G472" t="str">
            <v>Đã Đăng Ký (chưa học xong)</v>
          </cell>
        </row>
        <row r="473">
          <cell r="A473">
            <v>2121528952</v>
          </cell>
          <cell r="B473" t="str">
            <v>Nguyễn</v>
          </cell>
          <cell r="C473" t="str">
            <v>Nhật</v>
          </cell>
          <cell r="D473" t="str">
            <v>Tri</v>
          </cell>
          <cell r="E473">
            <v>35767</v>
          </cell>
          <cell r="F473" t="str">
            <v>Nam</v>
          </cell>
          <cell r="G473" t="str">
            <v>Tạm Ngưng Học / Bảo Lưu</v>
          </cell>
        </row>
        <row r="474">
          <cell r="A474">
            <v>2121524808</v>
          </cell>
          <cell r="B474" t="str">
            <v>Võ</v>
          </cell>
          <cell r="C474" t="str">
            <v>Minh</v>
          </cell>
          <cell r="D474" t="str">
            <v>Trí</v>
          </cell>
          <cell r="E474">
            <v>35198</v>
          </cell>
          <cell r="F474" t="str">
            <v>Nam</v>
          </cell>
          <cell r="G474" t="str">
            <v>Đã Đăng Ký (chưa học xong)</v>
          </cell>
        </row>
        <row r="475">
          <cell r="A475">
            <v>2121528031</v>
          </cell>
          <cell r="B475" t="str">
            <v>Bùi</v>
          </cell>
          <cell r="C475" t="str">
            <v>Lê Thiên</v>
          </cell>
          <cell r="D475" t="str">
            <v>Trí</v>
          </cell>
          <cell r="E475">
            <v>35523</v>
          </cell>
          <cell r="F475" t="str">
            <v>Nam</v>
          </cell>
          <cell r="G475" t="str">
            <v>Đã Đăng Ký (chưa học xong)</v>
          </cell>
        </row>
        <row r="476">
          <cell r="A476">
            <v>2121529023</v>
          </cell>
          <cell r="B476" t="str">
            <v>Ngô</v>
          </cell>
          <cell r="C476" t="str">
            <v>Trương Hiền</v>
          </cell>
          <cell r="D476" t="str">
            <v>Trí</v>
          </cell>
          <cell r="E476">
            <v>35697</v>
          </cell>
          <cell r="F476" t="str">
            <v>Nam</v>
          </cell>
          <cell r="G476" t="str">
            <v>Đã Đăng Ký (chưa học xong)</v>
          </cell>
        </row>
        <row r="477">
          <cell r="A477">
            <v>2121528869</v>
          </cell>
          <cell r="B477" t="str">
            <v>Huỳnh</v>
          </cell>
          <cell r="C477" t="str">
            <v>Bá</v>
          </cell>
          <cell r="D477" t="str">
            <v>Triều</v>
          </cell>
          <cell r="E477">
            <v>35618</v>
          </cell>
          <cell r="F477" t="str">
            <v>Nam</v>
          </cell>
          <cell r="G477" t="str">
            <v>Đã Đăng Ký (chưa học xong)</v>
          </cell>
        </row>
        <row r="478">
          <cell r="A478">
            <v>2020525655</v>
          </cell>
          <cell r="B478" t="str">
            <v>Vương</v>
          </cell>
          <cell r="C478" t="str">
            <v>Thị Xuân</v>
          </cell>
          <cell r="D478" t="str">
            <v>Trinh</v>
          </cell>
          <cell r="E478">
            <v>35182</v>
          </cell>
          <cell r="F478" t="str">
            <v>Nữ</v>
          </cell>
          <cell r="G478" t="str">
            <v>Đang Học Lại</v>
          </cell>
        </row>
        <row r="479">
          <cell r="A479">
            <v>2120218149</v>
          </cell>
          <cell r="B479" t="str">
            <v>Nguyễn</v>
          </cell>
          <cell r="C479" t="str">
            <v>Ái</v>
          </cell>
          <cell r="D479" t="str">
            <v>Trinh</v>
          </cell>
          <cell r="E479">
            <v>35667</v>
          </cell>
          <cell r="F479" t="str">
            <v>Nữ</v>
          </cell>
          <cell r="G479" t="str">
            <v>Đã Đăng Ký (chưa học xong)</v>
          </cell>
        </row>
        <row r="480">
          <cell r="A480">
            <v>2120524497</v>
          </cell>
          <cell r="B480" t="str">
            <v>Nguyễn</v>
          </cell>
          <cell r="C480" t="str">
            <v>Thanh</v>
          </cell>
          <cell r="D480" t="str">
            <v>Trinh</v>
          </cell>
          <cell r="E480">
            <v>35694</v>
          </cell>
          <cell r="F480" t="str">
            <v>Nữ</v>
          </cell>
          <cell r="G480" t="str">
            <v>Đã Đăng Ký (chưa học xong)</v>
          </cell>
        </row>
        <row r="481">
          <cell r="A481">
            <v>2120524619</v>
          </cell>
          <cell r="B481" t="str">
            <v>Lê</v>
          </cell>
          <cell r="C481" t="str">
            <v>Thị Ái</v>
          </cell>
          <cell r="D481" t="str">
            <v>Trinh</v>
          </cell>
          <cell r="E481">
            <v>35517</v>
          </cell>
          <cell r="F481" t="str">
            <v>Nữ</v>
          </cell>
          <cell r="G481" t="str">
            <v>Đã Đăng Ký (chưa học xong)</v>
          </cell>
        </row>
        <row r="482">
          <cell r="A482">
            <v>2120524649</v>
          </cell>
          <cell r="B482" t="str">
            <v>Nguyễn</v>
          </cell>
          <cell r="C482" t="str">
            <v>Thị Việt</v>
          </cell>
          <cell r="D482" t="str">
            <v>Trinh</v>
          </cell>
          <cell r="E482">
            <v>35350</v>
          </cell>
          <cell r="F482" t="str">
            <v>Nữ</v>
          </cell>
          <cell r="G482" t="str">
            <v>Tạm Ngưng Học / Bảo Lưu</v>
          </cell>
        </row>
        <row r="483">
          <cell r="A483">
            <v>2120524749</v>
          </cell>
          <cell r="B483" t="str">
            <v>Ngô</v>
          </cell>
          <cell r="C483" t="str">
            <v>Thị Tú</v>
          </cell>
          <cell r="D483" t="str">
            <v>Trinh</v>
          </cell>
          <cell r="E483">
            <v>35784</v>
          </cell>
          <cell r="F483" t="str">
            <v>Nữ</v>
          </cell>
          <cell r="G483" t="str">
            <v>Đã Đăng Ký (chưa học xong)</v>
          </cell>
        </row>
        <row r="484">
          <cell r="A484">
            <v>2120527125</v>
          </cell>
          <cell r="B484" t="str">
            <v>Huỳnh</v>
          </cell>
          <cell r="C484" t="str">
            <v>Thị Phương</v>
          </cell>
          <cell r="D484" t="str">
            <v>Trinh</v>
          </cell>
          <cell r="E484">
            <v>35485</v>
          </cell>
          <cell r="F484" t="str">
            <v>Nữ</v>
          </cell>
          <cell r="G484" t="str">
            <v>Đã Đăng Ký (chưa học xong)</v>
          </cell>
        </row>
        <row r="485">
          <cell r="A485">
            <v>2120527976</v>
          </cell>
          <cell r="B485" t="str">
            <v>Nguyễn</v>
          </cell>
          <cell r="C485" t="str">
            <v>Thị Lan</v>
          </cell>
          <cell r="D485" t="str">
            <v>Trinh</v>
          </cell>
          <cell r="E485">
            <v>35511</v>
          </cell>
          <cell r="F485" t="str">
            <v>Nữ</v>
          </cell>
          <cell r="G485" t="str">
            <v>Đã Đăng Ký (chưa học xong)</v>
          </cell>
        </row>
        <row r="486">
          <cell r="A486">
            <v>2120528833</v>
          </cell>
          <cell r="B486" t="str">
            <v>Nguyễn</v>
          </cell>
          <cell r="C486" t="str">
            <v>Thục</v>
          </cell>
          <cell r="D486" t="str">
            <v>Trinh</v>
          </cell>
          <cell r="E486">
            <v>35509</v>
          </cell>
          <cell r="F486" t="str">
            <v>Nữ</v>
          </cell>
          <cell r="G486" t="str">
            <v>Đã Đăng Ký (chưa học xong)</v>
          </cell>
        </row>
        <row r="487">
          <cell r="A487">
            <v>2120528864</v>
          </cell>
          <cell r="B487" t="str">
            <v>Trịnh</v>
          </cell>
          <cell r="C487" t="str">
            <v>Thị Phương</v>
          </cell>
          <cell r="D487" t="str">
            <v>Trinh</v>
          </cell>
          <cell r="E487">
            <v>35526</v>
          </cell>
          <cell r="F487" t="str">
            <v>Nữ</v>
          </cell>
          <cell r="G487" t="str">
            <v>Đã Đăng Ký (chưa học xong)</v>
          </cell>
        </row>
        <row r="488">
          <cell r="A488">
            <v>2120528927</v>
          </cell>
          <cell r="B488" t="str">
            <v>Nguyễn</v>
          </cell>
          <cell r="C488" t="str">
            <v>Huỳnh Kiều</v>
          </cell>
          <cell r="D488" t="str">
            <v>Trinh</v>
          </cell>
          <cell r="E488">
            <v>35720</v>
          </cell>
          <cell r="F488" t="str">
            <v>Nữ</v>
          </cell>
          <cell r="G488" t="str">
            <v>Đã Đăng Ký (chưa học xong)</v>
          </cell>
        </row>
        <row r="489">
          <cell r="A489">
            <v>2120529205</v>
          </cell>
          <cell r="B489" t="str">
            <v>Phạm</v>
          </cell>
          <cell r="C489" t="str">
            <v>Thị Hồng</v>
          </cell>
          <cell r="D489" t="str">
            <v>Trinh</v>
          </cell>
          <cell r="E489">
            <v>35733</v>
          </cell>
          <cell r="F489" t="str">
            <v>Nữ</v>
          </cell>
          <cell r="G489" t="str">
            <v>Đã Đăng Ký (chưa học xong)</v>
          </cell>
        </row>
        <row r="490">
          <cell r="A490">
            <v>2120529253</v>
          </cell>
          <cell r="B490" t="str">
            <v>Nguyễn</v>
          </cell>
          <cell r="C490" t="str">
            <v>Thị Tuyết</v>
          </cell>
          <cell r="D490" t="str">
            <v>Trinh</v>
          </cell>
          <cell r="E490">
            <v>35742</v>
          </cell>
          <cell r="F490" t="str">
            <v>Nữ</v>
          </cell>
          <cell r="G490" t="str">
            <v>Đã Đăng Ký (chưa học xong)</v>
          </cell>
        </row>
        <row r="491">
          <cell r="A491">
            <v>2121527154</v>
          </cell>
          <cell r="B491" t="str">
            <v>Nguyễn</v>
          </cell>
          <cell r="C491" t="str">
            <v>Như</v>
          </cell>
          <cell r="D491" t="str">
            <v>Trọng</v>
          </cell>
          <cell r="E491">
            <v>35551</v>
          </cell>
          <cell r="F491" t="str">
            <v>Nam</v>
          </cell>
          <cell r="G491" t="str">
            <v>Đã Đăng Ký (chưa học xong)</v>
          </cell>
        </row>
        <row r="492">
          <cell r="A492">
            <v>2121529026</v>
          </cell>
          <cell r="B492" t="str">
            <v>Lê</v>
          </cell>
          <cell r="C492" t="str">
            <v>Tự Đỗ</v>
          </cell>
          <cell r="D492" t="str">
            <v>Trọng</v>
          </cell>
          <cell r="E492">
            <v>35770</v>
          </cell>
          <cell r="F492" t="str">
            <v>Nam</v>
          </cell>
          <cell r="G492" t="str">
            <v>Đã Đăng Ký (chưa học xong)</v>
          </cell>
        </row>
        <row r="493">
          <cell r="A493">
            <v>2120524506</v>
          </cell>
          <cell r="B493" t="str">
            <v>Trương</v>
          </cell>
          <cell r="C493" t="str">
            <v>Thị Như</v>
          </cell>
          <cell r="D493" t="str">
            <v>Trúc</v>
          </cell>
          <cell r="E493">
            <v>35713</v>
          </cell>
          <cell r="F493" t="str">
            <v>Nữ</v>
          </cell>
          <cell r="G493" t="str">
            <v>Đã Đăng Ký (chưa học xong)</v>
          </cell>
        </row>
        <row r="494">
          <cell r="A494">
            <v>2120527230</v>
          </cell>
          <cell r="B494" t="str">
            <v>Lương</v>
          </cell>
          <cell r="C494" t="str">
            <v>Nhơn Thanh</v>
          </cell>
          <cell r="D494" t="str">
            <v>Trúc</v>
          </cell>
          <cell r="E494">
            <v>35458</v>
          </cell>
          <cell r="F494" t="str">
            <v>Nữ</v>
          </cell>
          <cell r="G494" t="str">
            <v>Đã Đăng Ký (chưa học xong)</v>
          </cell>
        </row>
        <row r="495">
          <cell r="A495">
            <v>2120527545</v>
          </cell>
          <cell r="B495" t="str">
            <v>Nguyễn</v>
          </cell>
          <cell r="C495" t="str">
            <v>Thị Thủy</v>
          </cell>
          <cell r="D495" t="str">
            <v>Trúc</v>
          </cell>
          <cell r="E495">
            <v>35785</v>
          </cell>
          <cell r="F495" t="str">
            <v>Nữ</v>
          </cell>
          <cell r="G495" t="str">
            <v>Đã Đăng Ký (chưa học xong)</v>
          </cell>
        </row>
        <row r="496">
          <cell r="A496">
            <v>2126521536</v>
          </cell>
          <cell r="B496" t="str">
            <v>Võ</v>
          </cell>
          <cell r="C496" t="str">
            <v>Hoài Thanh</v>
          </cell>
          <cell r="D496" t="str">
            <v>Trúc</v>
          </cell>
          <cell r="E496">
            <v>34213</v>
          </cell>
          <cell r="F496" t="str">
            <v>Nữ</v>
          </cell>
          <cell r="G496" t="str">
            <v>Đã Học Xong</v>
          </cell>
        </row>
        <row r="497">
          <cell r="A497">
            <v>2121528866</v>
          </cell>
          <cell r="B497" t="str">
            <v>Phạm</v>
          </cell>
          <cell r="C497" t="str">
            <v>Bùi Đức</v>
          </cell>
          <cell r="D497" t="str">
            <v>Trung</v>
          </cell>
          <cell r="E497">
            <v>35623</v>
          </cell>
          <cell r="F497" t="str">
            <v>Nam</v>
          </cell>
          <cell r="G497" t="str">
            <v>Đã Đăng Ký (chưa học xong)</v>
          </cell>
        </row>
        <row r="498">
          <cell r="A498">
            <v>2121524562</v>
          </cell>
          <cell r="B498" t="str">
            <v>Nguyễn</v>
          </cell>
          <cell r="C498" t="str">
            <v>Hoàng Minh</v>
          </cell>
          <cell r="D498" t="str">
            <v>Tuấn</v>
          </cell>
          <cell r="E498">
            <v>35551</v>
          </cell>
          <cell r="F498" t="str">
            <v>Nam</v>
          </cell>
          <cell r="G498" t="str">
            <v>Đã Đăng Ký (chưa học xong)</v>
          </cell>
        </row>
        <row r="499">
          <cell r="A499">
            <v>2121524726</v>
          </cell>
          <cell r="B499" t="str">
            <v>Phạm</v>
          </cell>
          <cell r="C499" t="str">
            <v>Hữu</v>
          </cell>
          <cell r="D499" t="str">
            <v>Tuấn</v>
          </cell>
          <cell r="E499">
            <v>35633</v>
          </cell>
          <cell r="F499" t="str">
            <v>Nam</v>
          </cell>
          <cell r="G499" t="str">
            <v>Đã Đăng Ký (chưa học xong)</v>
          </cell>
        </row>
        <row r="500">
          <cell r="A500">
            <v>2121524611</v>
          </cell>
          <cell r="B500" t="str">
            <v>Trần</v>
          </cell>
          <cell r="C500" t="str">
            <v>Quang</v>
          </cell>
          <cell r="D500" t="str">
            <v>Tùng</v>
          </cell>
          <cell r="E500">
            <v>35790</v>
          </cell>
          <cell r="F500" t="str">
            <v>Nam</v>
          </cell>
          <cell r="G500" t="str">
            <v>Đã Đăng Ký (chưa học xong)</v>
          </cell>
        </row>
        <row r="501">
          <cell r="A501">
            <v>2121524776</v>
          </cell>
          <cell r="B501" t="str">
            <v>Phan</v>
          </cell>
          <cell r="C501" t="str">
            <v>Thanh</v>
          </cell>
          <cell r="D501" t="str">
            <v>Tùng</v>
          </cell>
          <cell r="E501">
            <v>35640</v>
          </cell>
          <cell r="F501" t="str">
            <v>Nam</v>
          </cell>
          <cell r="G501" t="str">
            <v>Đã Đăng Ký (chưa học xong)</v>
          </cell>
        </row>
        <row r="502">
          <cell r="A502">
            <v>2121524820</v>
          </cell>
          <cell r="B502" t="str">
            <v>Võ</v>
          </cell>
          <cell r="C502" t="str">
            <v>Sơn</v>
          </cell>
          <cell r="D502" t="str">
            <v>Tùng</v>
          </cell>
          <cell r="E502">
            <v>35737</v>
          </cell>
          <cell r="F502" t="str">
            <v>Nam</v>
          </cell>
          <cell r="G502" t="str">
            <v>Đã Đăng Ký (chưa học xong)</v>
          </cell>
        </row>
        <row r="503">
          <cell r="A503">
            <v>2120524837</v>
          </cell>
          <cell r="B503" t="str">
            <v>Mai</v>
          </cell>
          <cell r="C503" t="str">
            <v>Kim</v>
          </cell>
          <cell r="D503" t="str">
            <v>Tuyền</v>
          </cell>
          <cell r="E503">
            <v>35514</v>
          </cell>
          <cell r="F503" t="str">
            <v>Nữ</v>
          </cell>
          <cell r="G503" t="str">
            <v>Đã Đăng Ký (chưa học xong)</v>
          </cell>
        </row>
        <row r="504">
          <cell r="A504">
            <v>2120524672</v>
          </cell>
          <cell r="B504" t="str">
            <v>Nguyễn</v>
          </cell>
          <cell r="C504" t="str">
            <v>Thị Dáng</v>
          </cell>
          <cell r="D504" t="str">
            <v>Tuyết</v>
          </cell>
          <cell r="E504">
            <v>35768</v>
          </cell>
          <cell r="F504" t="str">
            <v>Nữ</v>
          </cell>
          <cell r="G504" t="str">
            <v>Đã Đăng Ký (chưa học xong)</v>
          </cell>
        </row>
        <row r="505">
          <cell r="A505">
            <v>2120528897</v>
          </cell>
          <cell r="B505" t="str">
            <v>Đặng</v>
          </cell>
          <cell r="C505" t="str">
            <v>Thị Hồng</v>
          </cell>
          <cell r="D505" t="str">
            <v>Tuyết</v>
          </cell>
          <cell r="E505">
            <v>35381</v>
          </cell>
          <cell r="F505" t="str">
            <v>Nữ</v>
          </cell>
          <cell r="G505" t="str">
            <v>Đã Đăng Ký (chưa học xong)</v>
          </cell>
        </row>
        <row r="506">
          <cell r="A506">
            <v>2121524522</v>
          </cell>
          <cell r="B506" t="str">
            <v>Nguyễn</v>
          </cell>
          <cell r="C506" t="str">
            <v>Quốc Lê</v>
          </cell>
          <cell r="D506" t="str">
            <v>Uy</v>
          </cell>
          <cell r="E506">
            <v>35265</v>
          </cell>
          <cell r="F506" t="str">
            <v>Nam</v>
          </cell>
          <cell r="G506" t="str">
            <v>Đã Đăng Ký (chưa học xong)</v>
          </cell>
        </row>
        <row r="507">
          <cell r="A507">
            <v>2120524586</v>
          </cell>
          <cell r="B507" t="str">
            <v>Trần</v>
          </cell>
          <cell r="C507" t="str">
            <v>Thị Thu</v>
          </cell>
          <cell r="D507" t="str">
            <v>Uyên</v>
          </cell>
          <cell r="E507">
            <v>35733</v>
          </cell>
          <cell r="F507" t="str">
            <v>Nữ</v>
          </cell>
          <cell r="G507" t="str">
            <v>Đã Đăng Ký (chưa học xong)</v>
          </cell>
        </row>
        <row r="508">
          <cell r="A508">
            <v>2120524635</v>
          </cell>
          <cell r="B508" t="str">
            <v>Nguyễn</v>
          </cell>
          <cell r="C508" t="str">
            <v>Thị Hồng</v>
          </cell>
          <cell r="D508" t="str">
            <v>Uyên</v>
          </cell>
          <cell r="E508">
            <v>35530</v>
          </cell>
          <cell r="F508" t="str">
            <v>Nữ</v>
          </cell>
          <cell r="G508" t="str">
            <v>Đã Đăng Ký (chưa học xong)</v>
          </cell>
        </row>
        <row r="509">
          <cell r="A509">
            <v>2120524648</v>
          </cell>
          <cell r="B509" t="str">
            <v>Văn</v>
          </cell>
          <cell r="C509" t="str">
            <v>Thị Thanh</v>
          </cell>
          <cell r="D509" t="str">
            <v>Uyên</v>
          </cell>
          <cell r="E509">
            <v>35543</v>
          </cell>
          <cell r="F509" t="str">
            <v>Nữ</v>
          </cell>
          <cell r="G509" t="str">
            <v>Đã Đăng Ký (chưa học xong)</v>
          </cell>
        </row>
        <row r="510">
          <cell r="A510">
            <v>2120524708</v>
          </cell>
          <cell r="B510" t="str">
            <v>Nguyễn</v>
          </cell>
          <cell r="C510" t="str">
            <v>Thị Thái</v>
          </cell>
          <cell r="D510" t="str">
            <v>Uyên</v>
          </cell>
          <cell r="E510">
            <v>35722</v>
          </cell>
          <cell r="F510" t="str">
            <v>Nữ</v>
          </cell>
          <cell r="G510" t="str">
            <v>Đã Đăng Ký (chưa học xong)</v>
          </cell>
        </row>
        <row r="511">
          <cell r="A511">
            <v>2120527211</v>
          </cell>
          <cell r="B511" t="str">
            <v>Lê</v>
          </cell>
          <cell r="C511" t="str">
            <v>Châu</v>
          </cell>
          <cell r="D511" t="str">
            <v>Uyên</v>
          </cell>
          <cell r="E511">
            <v>35548</v>
          </cell>
          <cell r="F511" t="str">
            <v>Nữ</v>
          </cell>
          <cell r="G511" t="str">
            <v>Đã Đăng Ký (chưa học xong)</v>
          </cell>
        </row>
        <row r="512">
          <cell r="A512">
            <v>2120529273</v>
          </cell>
          <cell r="B512" t="str">
            <v>Chu</v>
          </cell>
          <cell r="C512" t="str">
            <v>Đoàn Thảo</v>
          </cell>
          <cell r="D512" t="str">
            <v>Uyên</v>
          </cell>
          <cell r="E512">
            <v>35439</v>
          </cell>
          <cell r="F512" t="str">
            <v>Nữ</v>
          </cell>
          <cell r="G512" t="str">
            <v>Đã Đăng Ký (chưa học xong)</v>
          </cell>
        </row>
        <row r="513">
          <cell r="A513">
            <v>2020524598</v>
          </cell>
          <cell r="B513" t="str">
            <v>Lê</v>
          </cell>
          <cell r="C513" t="str">
            <v>Thị Hải</v>
          </cell>
          <cell r="D513" t="str">
            <v>Vân</v>
          </cell>
          <cell r="E513">
            <v>35100</v>
          </cell>
          <cell r="F513" t="str">
            <v>Nữ</v>
          </cell>
          <cell r="G513" t="str">
            <v>Đang Học Lại</v>
          </cell>
        </row>
        <row r="514">
          <cell r="A514">
            <v>2020526478</v>
          </cell>
          <cell r="B514" t="str">
            <v>Đoàn</v>
          </cell>
          <cell r="C514" t="str">
            <v>Thị</v>
          </cell>
          <cell r="D514" t="str">
            <v>Vân</v>
          </cell>
          <cell r="E514">
            <v>35125</v>
          </cell>
          <cell r="F514" t="str">
            <v>Nữ</v>
          </cell>
          <cell r="G514" t="str">
            <v>Đang Học Lại</v>
          </cell>
        </row>
        <row r="515">
          <cell r="A515">
            <v>2120524592</v>
          </cell>
          <cell r="B515" t="str">
            <v>Phạm</v>
          </cell>
          <cell r="C515" t="str">
            <v>Hồng Ý</v>
          </cell>
          <cell r="D515" t="str">
            <v>Vân</v>
          </cell>
          <cell r="E515">
            <v>35695</v>
          </cell>
          <cell r="F515" t="str">
            <v>Nữ</v>
          </cell>
          <cell r="G515" t="str">
            <v>Đã Đăng Ký (chưa học xong)</v>
          </cell>
        </row>
        <row r="516">
          <cell r="A516">
            <v>2120524668</v>
          </cell>
          <cell r="B516" t="str">
            <v>Trần</v>
          </cell>
          <cell r="C516" t="str">
            <v>Thị Thu</v>
          </cell>
          <cell r="D516" t="str">
            <v>Vân</v>
          </cell>
          <cell r="E516">
            <v>35589</v>
          </cell>
          <cell r="F516" t="str">
            <v>Nữ</v>
          </cell>
          <cell r="G516" t="str">
            <v>Đã Đăng Ký (chưa học xong)</v>
          </cell>
        </row>
        <row r="517">
          <cell r="A517">
            <v>2120524719</v>
          </cell>
          <cell r="B517" t="str">
            <v>Nguyễn</v>
          </cell>
          <cell r="C517" t="str">
            <v>Thị Bích</v>
          </cell>
          <cell r="D517" t="str">
            <v>Vân</v>
          </cell>
          <cell r="E517">
            <v>35466</v>
          </cell>
          <cell r="F517" t="str">
            <v>Nữ</v>
          </cell>
          <cell r="G517" t="str">
            <v>Đã Đăng Ký (chưa học xong)</v>
          </cell>
        </row>
        <row r="518">
          <cell r="A518">
            <v>2120524809</v>
          </cell>
          <cell r="B518" t="str">
            <v>Phạm</v>
          </cell>
          <cell r="C518" t="str">
            <v>Thị Thùy</v>
          </cell>
          <cell r="D518" t="str">
            <v>Vân</v>
          </cell>
          <cell r="E518">
            <v>35710</v>
          </cell>
          <cell r="F518" t="str">
            <v>Nữ</v>
          </cell>
          <cell r="G518" t="str">
            <v>Đã Đăng Ký (chưa học xong)</v>
          </cell>
        </row>
        <row r="519">
          <cell r="A519">
            <v>2120524612</v>
          </cell>
          <cell r="B519" t="str">
            <v>Vương</v>
          </cell>
          <cell r="C519" t="str">
            <v>Thị</v>
          </cell>
          <cell r="D519" t="str">
            <v>Vi</v>
          </cell>
          <cell r="E519">
            <v>35186</v>
          </cell>
          <cell r="F519" t="str">
            <v>Nữ</v>
          </cell>
          <cell r="G519" t="str">
            <v>Đã Đăng Ký (chưa học xong)</v>
          </cell>
        </row>
        <row r="520">
          <cell r="A520">
            <v>2120524724</v>
          </cell>
          <cell r="B520" t="str">
            <v>Nguyễn</v>
          </cell>
          <cell r="C520" t="str">
            <v>Hoàng Ngọc Tường</v>
          </cell>
          <cell r="D520" t="str">
            <v>Vi</v>
          </cell>
          <cell r="E520">
            <v>35587</v>
          </cell>
          <cell r="F520" t="str">
            <v>Nữ</v>
          </cell>
          <cell r="G520" t="str">
            <v>Đã Đăng Ký (chưa học xong)</v>
          </cell>
        </row>
        <row r="521">
          <cell r="A521">
            <v>2120528859</v>
          </cell>
          <cell r="B521" t="str">
            <v>Đỗ</v>
          </cell>
          <cell r="C521" t="str">
            <v>Tường</v>
          </cell>
          <cell r="D521" t="str">
            <v>Vi</v>
          </cell>
          <cell r="E521">
            <v>35539</v>
          </cell>
          <cell r="F521" t="str">
            <v>Nữ</v>
          </cell>
          <cell r="G521" t="str">
            <v>Đã Đăng Ký (chưa học xong)</v>
          </cell>
        </row>
        <row r="522">
          <cell r="A522">
            <v>2120528945</v>
          </cell>
          <cell r="B522" t="str">
            <v>Nguyễn</v>
          </cell>
          <cell r="C522" t="str">
            <v>Thị</v>
          </cell>
          <cell r="D522" t="str">
            <v>Vĩ</v>
          </cell>
          <cell r="E522">
            <v>35364</v>
          </cell>
          <cell r="F522" t="str">
            <v>Nữ</v>
          </cell>
          <cell r="G522" t="str">
            <v>Đã Đăng Ký (chưa học xong)</v>
          </cell>
        </row>
        <row r="523">
          <cell r="A523">
            <v>2120524577</v>
          </cell>
          <cell r="B523" t="str">
            <v>Thái</v>
          </cell>
          <cell r="C523" t="str">
            <v>Thị Ái</v>
          </cell>
          <cell r="D523" t="str">
            <v>Viên</v>
          </cell>
          <cell r="E523">
            <v>35583</v>
          </cell>
          <cell r="F523" t="str">
            <v>Nữ</v>
          </cell>
          <cell r="G523" t="str">
            <v>Đã Đăng Ký (chưa học xong)</v>
          </cell>
        </row>
        <row r="524">
          <cell r="A524">
            <v>2120528806</v>
          </cell>
          <cell r="B524" t="str">
            <v>Võ</v>
          </cell>
          <cell r="C524" t="str">
            <v>Vi Diệu</v>
          </cell>
          <cell r="D524" t="str">
            <v>Viện</v>
          </cell>
          <cell r="E524">
            <v>35665</v>
          </cell>
          <cell r="F524" t="str">
            <v>Nữ</v>
          </cell>
          <cell r="G524" t="str">
            <v>Đã Đăng Ký (chưa học xong)</v>
          </cell>
        </row>
        <row r="525">
          <cell r="A525">
            <v>2121524537</v>
          </cell>
          <cell r="B525" t="str">
            <v>Nguyễn</v>
          </cell>
          <cell r="C525" t="str">
            <v>Hoàng</v>
          </cell>
          <cell r="D525" t="str">
            <v>Việt</v>
          </cell>
          <cell r="E525">
            <v>35733</v>
          </cell>
          <cell r="F525" t="str">
            <v>Nam</v>
          </cell>
          <cell r="G525" t="str">
            <v>Đã Đăng Ký (chưa học xong)</v>
          </cell>
        </row>
        <row r="526">
          <cell r="A526">
            <v>2121528861</v>
          </cell>
          <cell r="B526" t="str">
            <v>Trương</v>
          </cell>
          <cell r="C526" t="str">
            <v>Nguyên</v>
          </cell>
          <cell r="D526" t="str">
            <v>Việt</v>
          </cell>
          <cell r="E526">
            <v>35615</v>
          </cell>
          <cell r="F526" t="str">
            <v>Nam</v>
          </cell>
          <cell r="G526" t="str">
            <v>Đã Đăng Ký (chưa học xong)</v>
          </cell>
        </row>
        <row r="527">
          <cell r="A527">
            <v>2120529663</v>
          </cell>
          <cell r="B527" t="str">
            <v>Trần</v>
          </cell>
          <cell r="C527" t="str">
            <v>Thị</v>
          </cell>
          <cell r="D527" t="str">
            <v>Vinh</v>
          </cell>
          <cell r="E527">
            <v>35518</v>
          </cell>
          <cell r="F527" t="str">
            <v>Nữ</v>
          </cell>
          <cell r="G527" t="str">
            <v>Đã Đăng Ký (chưa học xong)</v>
          </cell>
        </row>
        <row r="528">
          <cell r="A528">
            <v>2121213373</v>
          </cell>
          <cell r="B528" t="str">
            <v>Huỳnh</v>
          </cell>
          <cell r="C528" t="str">
            <v>Dương</v>
          </cell>
          <cell r="D528" t="str">
            <v>Vũ</v>
          </cell>
          <cell r="E528">
            <v>35431</v>
          </cell>
          <cell r="F528" t="str">
            <v>Nam</v>
          </cell>
          <cell r="G528" t="str">
            <v>Đã Đăng Ký (chưa học xong)</v>
          </cell>
        </row>
        <row r="529">
          <cell r="A529">
            <v>2121524556</v>
          </cell>
          <cell r="B529" t="str">
            <v>Trần</v>
          </cell>
          <cell r="C529" t="str">
            <v>Phước Anh</v>
          </cell>
          <cell r="D529" t="str">
            <v>Vũ</v>
          </cell>
          <cell r="E529">
            <v>35465</v>
          </cell>
          <cell r="F529" t="str">
            <v>Nam</v>
          </cell>
          <cell r="G529" t="str">
            <v>Đã Đăng Ký (chưa học xong)</v>
          </cell>
        </row>
        <row r="530">
          <cell r="A530">
            <v>2121524638</v>
          </cell>
          <cell r="B530" t="str">
            <v>Hồ</v>
          </cell>
          <cell r="C530" t="str">
            <v>Anh</v>
          </cell>
          <cell r="D530" t="str">
            <v>Vũ</v>
          </cell>
          <cell r="E530">
            <v>35623</v>
          </cell>
          <cell r="F530" t="str">
            <v>Nam</v>
          </cell>
          <cell r="G530" t="str">
            <v>Đã Đăng Ký (chưa học xong)</v>
          </cell>
        </row>
        <row r="531">
          <cell r="A531">
            <v>2121524746</v>
          </cell>
          <cell r="B531" t="str">
            <v>Lê</v>
          </cell>
          <cell r="C531" t="str">
            <v>Hoàng</v>
          </cell>
          <cell r="D531" t="str">
            <v>Vũ</v>
          </cell>
          <cell r="E531">
            <v>35596</v>
          </cell>
          <cell r="F531" t="str">
            <v>Nam</v>
          </cell>
          <cell r="G531" t="str">
            <v>Đã Đăng Ký (chưa học xong)</v>
          </cell>
        </row>
        <row r="532">
          <cell r="A532">
            <v>2121527229</v>
          </cell>
          <cell r="B532" t="str">
            <v>Hoàng</v>
          </cell>
          <cell r="D532" t="str">
            <v>Vũ</v>
          </cell>
          <cell r="E532">
            <v>35777</v>
          </cell>
          <cell r="F532" t="str">
            <v>Nam</v>
          </cell>
          <cell r="G532" t="str">
            <v>Đã Đăng Ký (chưa học xong)</v>
          </cell>
        </row>
        <row r="533">
          <cell r="A533">
            <v>2121524482</v>
          </cell>
          <cell r="B533" t="str">
            <v>Đoàn</v>
          </cell>
          <cell r="C533" t="str">
            <v>Minh</v>
          </cell>
          <cell r="D533" t="str">
            <v>Vương</v>
          </cell>
          <cell r="E533">
            <v>35535</v>
          </cell>
          <cell r="F533" t="str">
            <v>Nam</v>
          </cell>
          <cell r="G533" t="str">
            <v>Đã Đăng Ký (chưa học xong)</v>
          </cell>
        </row>
        <row r="534">
          <cell r="A534">
            <v>2121528954</v>
          </cell>
          <cell r="B534" t="str">
            <v>Trần</v>
          </cell>
          <cell r="C534" t="str">
            <v>Minh</v>
          </cell>
          <cell r="D534" t="str">
            <v>Vương</v>
          </cell>
          <cell r="E534">
            <v>35529</v>
          </cell>
          <cell r="F534" t="str">
            <v>Nam</v>
          </cell>
          <cell r="G534" t="str">
            <v>Tạm Ngưng Học / Bảo Lưu</v>
          </cell>
        </row>
        <row r="535">
          <cell r="A535">
            <v>2120524533</v>
          </cell>
          <cell r="B535" t="str">
            <v>Hồ</v>
          </cell>
          <cell r="C535" t="str">
            <v>Lê</v>
          </cell>
          <cell r="D535" t="str">
            <v>Vy</v>
          </cell>
          <cell r="E535">
            <v>35789</v>
          </cell>
          <cell r="F535" t="str">
            <v>Nữ</v>
          </cell>
          <cell r="G535" t="str">
            <v>Đã Đăng Ký (chưa học xong)</v>
          </cell>
        </row>
        <row r="536">
          <cell r="A536">
            <v>2120524534</v>
          </cell>
          <cell r="B536" t="str">
            <v>Đặng</v>
          </cell>
          <cell r="C536" t="str">
            <v>Thị Thảo</v>
          </cell>
          <cell r="D536" t="str">
            <v>Vy</v>
          </cell>
          <cell r="E536">
            <v>35217</v>
          </cell>
          <cell r="F536" t="str">
            <v>Nữ</v>
          </cell>
          <cell r="G536" t="str">
            <v>Đã Đăng Ký (chưa học xong)</v>
          </cell>
        </row>
        <row r="537">
          <cell r="A537">
            <v>2120524605</v>
          </cell>
          <cell r="B537" t="str">
            <v>Võ</v>
          </cell>
          <cell r="C537" t="str">
            <v>Thị Tường</v>
          </cell>
          <cell r="D537" t="str">
            <v>Vy</v>
          </cell>
          <cell r="E537">
            <v>35706</v>
          </cell>
          <cell r="F537" t="str">
            <v>Nữ</v>
          </cell>
          <cell r="G537" t="str">
            <v>Đã Đăng Ký (chưa học xong)</v>
          </cell>
        </row>
        <row r="538">
          <cell r="A538">
            <v>2120524626</v>
          </cell>
          <cell r="B538" t="str">
            <v>Nguyễn</v>
          </cell>
          <cell r="C538" t="str">
            <v>Thị Thùy</v>
          </cell>
          <cell r="D538" t="str">
            <v>Vy</v>
          </cell>
          <cell r="E538">
            <v>35669</v>
          </cell>
          <cell r="F538" t="str">
            <v>Nữ</v>
          </cell>
          <cell r="G538" t="str">
            <v>Tạm Ngưng Học / Bảo Lưu</v>
          </cell>
        </row>
        <row r="539">
          <cell r="A539">
            <v>2120524674</v>
          </cell>
          <cell r="B539" t="str">
            <v>Đặng</v>
          </cell>
          <cell r="C539" t="str">
            <v>Thị Hiền</v>
          </cell>
          <cell r="D539" t="str">
            <v>Vy</v>
          </cell>
          <cell r="E539">
            <v>35433</v>
          </cell>
          <cell r="F539" t="str">
            <v>Nữ</v>
          </cell>
          <cell r="G539" t="str">
            <v>Đã Đăng Ký (chưa học xong)</v>
          </cell>
        </row>
        <row r="540">
          <cell r="A540">
            <v>2120524679</v>
          </cell>
          <cell r="B540" t="str">
            <v>Mai</v>
          </cell>
          <cell r="C540" t="str">
            <v>Tường</v>
          </cell>
          <cell r="D540" t="str">
            <v>Vy</v>
          </cell>
          <cell r="E540">
            <v>35466</v>
          </cell>
          <cell r="F540" t="str">
            <v>Nữ</v>
          </cell>
          <cell r="G540" t="str">
            <v>Tạm Ngưng Học / Bảo Lưu</v>
          </cell>
        </row>
        <row r="541">
          <cell r="A541">
            <v>2120524683</v>
          </cell>
          <cell r="B541" t="str">
            <v>Huỳnh</v>
          </cell>
          <cell r="C541" t="str">
            <v>Võ Trúc</v>
          </cell>
          <cell r="D541" t="str">
            <v>Vy</v>
          </cell>
          <cell r="E541">
            <v>35733</v>
          </cell>
          <cell r="F541" t="str">
            <v>Nữ</v>
          </cell>
          <cell r="G541" t="str">
            <v>Đã Đăng Ký (chưa học xong)</v>
          </cell>
        </row>
        <row r="542">
          <cell r="A542">
            <v>2120524799</v>
          </cell>
          <cell r="B542" t="str">
            <v>Võ</v>
          </cell>
          <cell r="C542" t="str">
            <v>Thị Khánh</v>
          </cell>
          <cell r="D542" t="str">
            <v>Vy</v>
          </cell>
          <cell r="E542">
            <v>35614</v>
          </cell>
          <cell r="F542" t="str">
            <v>Nữ</v>
          </cell>
          <cell r="G542" t="str">
            <v>Đã Đăng Ký (chưa học xong)</v>
          </cell>
        </row>
        <row r="543">
          <cell r="A543">
            <v>2120524823</v>
          </cell>
          <cell r="B543" t="str">
            <v>Dương</v>
          </cell>
          <cell r="C543" t="str">
            <v>Thị Thúy</v>
          </cell>
          <cell r="D543" t="str">
            <v>Vy</v>
          </cell>
          <cell r="E543">
            <v>35520</v>
          </cell>
          <cell r="F543" t="str">
            <v>Nữ</v>
          </cell>
          <cell r="G543" t="str">
            <v>Đã Đăng Ký (chưa học xong)</v>
          </cell>
        </row>
        <row r="544">
          <cell r="A544">
            <v>2120528840</v>
          </cell>
          <cell r="B544" t="str">
            <v>Lê</v>
          </cell>
          <cell r="C544" t="str">
            <v>Thị Tường</v>
          </cell>
          <cell r="D544" t="str">
            <v>Vy</v>
          </cell>
          <cell r="E544">
            <v>35534</v>
          </cell>
          <cell r="F544" t="str">
            <v>Nữ</v>
          </cell>
          <cell r="G544" t="str">
            <v>Đã Đăng Ký (chưa học xong)</v>
          </cell>
        </row>
        <row r="545">
          <cell r="A545">
            <v>2120529455</v>
          </cell>
          <cell r="B545" t="str">
            <v>Nguyễn</v>
          </cell>
          <cell r="C545" t="str">
            <v>Thị Thảo</v>
          </cell>
          <cell r="D545" t="str">
            <v>Vy</v>
          </cell>
          <cell r="E545">
            <v>35281</v>
          </cell>
          <cell r="F545" t="str">
            <v>Nữ</v>
          </cell>
          <cell r="G545" t="str">
            <v>Đã Đăng Ký (chưa học xong)</v>
          </cell>
        </row>
        <row r="546">
          <cell r="A546">
            <v>2120529458</v>
          </cell>
          <cell r="B546" t="str">
            <v>Phạm</v>
          </cell>
          <cell r="C546" t="str">
            <v>Thị Thảo</v>
          </cell>
          <cell r="D546" t="str">
            <v>Vy</v>
          </cell>
          <cell r="E546">
            <v>35557</v>
          </cell>
          <cell r="F546" t="str">
            <v>Nữ</v>
          </cell>
          <cell r="G546" t="str">
            <v>Đã Đăng Ký (chưa học xong)</v>
          </cell>
        </row>
        <row r="547">
          <cell r="A547">
            <v>2121524659</v>
          </cell>
          <cell r="B547" t="str">
            <v>Trần</v>
          </cell>
          <cell r="C547" t="str">
            <v>Cao</v>
          </cell>
          <cell r="D547" t="str">
            <v>Vỹ</v>
          </cell>
          <cell r="E547">
            <v>35539</v>
          </cell>
          <cell r="F547" t="str">
            <v>Nam</v>
          </cell>
          <cell r="G547" t="str">
            <v>Đã Đăng Ký (chưa học xong)</v>
          </cell>
        </row>
        <row r="548">
          <cell r="A548">
            <v>2120524606</v>
          </cell>
          <cell r="B548" t="str">
            <v>Nguyễn</v>
          </cell>
          <cell r="C548" t="str">
            <v>Thị</v>
          </cell>
          <cell r="D548" t="str">
            <v>Xuân</v>
          </cell>
          <cell r="E548">
            <v>35397</v>
          </cell>
          <cell r="F548" t="str">
            <v>Nữ</v>
          </cell>
          <cell r="G548" t="str">
            <v>Đã Đăng Ký (chưa học xong)</v>
          </cell>
        </row>
        <row r="549">
          <cell r="A549">
            <v>2120527240</v>
          </cell>
          <cell r="B549" t="str">
            <v>Trần</v>
          </cell>
          <cell r="C549" t="str">
            <v>Thị Lệ</v>
          </cell>
          <cell r="D549" t="str">
            <v>Xuân</v>
          </cell>
          <cell r="E549">
            <v>35433</v>
          </cell>
          <cell r="F549" t="str">
            <v>Nữ</v>
          </cell>
          <cell r="G549" t="str">
            <v>Đã Đăng Ký (chưa học xong)</v>
          </cell>
        </row>
        <row r="550">
          <cell r="A550">
            <v>2121524662</v>
          </cell>
          <cell r="B550" t="str">
            <v>Thân</v>
          </cell>
          <cell r="C550" t="str">
            <v>Văn</v>
          </cell>
          <cell r="D550" t="str">
            <v>Xuân</v>
          </cell>
          <cell r="E550">
            <v>32057</v>
          </cell>
          <cell r="F550" t="str">
            <v>Nam</v>
          </cell>
          <cell r="G550" t="str">
            <v>Đã Đăng Ký (chưa học xong)</v>
          </cell>
        </row>
        <row r="551">
          <cell r="A551">
            <v>2120524838</v>
          </cell>
          <cell r="B551" t="str">
            <v>Nguyễn</v>
          </cell>
          <cell r="C551" t="str">
            <v>Thị Lộc</v>
          </cell>
          <cell r="D551" t="str">
            <v>Xuyên</v>
          </cell>
          <cell r="E551">
            <v>35252</v>
          </cell>
          <cell r="F551" t="str">
            <v>Nữ</v>
          </cell>
          <cell r="G551" t="str">
            <v>Tạm Ngưng Học / Bảo Lưu</v>
          </cell>
        </row>
        <row r="552">
          <cell r="A552">
            <v>2120524471</v>
          </cell>
          <cell r="B552" t="str">
            <v>Hà</v>
          </cell>
          <cell r="C552" t="str">
            <v>Thị Như</v>
          </cell>
          <cell r="D552" t="str">
            <v>Ý</v>
          </cell>
          <cell r="E552">
            <v>35481</v>
          </cell>
          <cell r="F552" t="str">
            <v>Nữ</v>
          </cell>
          <cell r="G552" t="str">
            <v>Đã Đăng Ký (chưa học xong)</v>
          </cell>
        </row>
        <row r="553">
          <cell r="A553">
            <v>2120524590</v>
          </cell>
          <cell r="B553" t="str">
            <v>Nguyễn</v>
          </cell>
          <cell r="C553" t="str">
            <v>Như</v>
          </cell>
          <cell r="D553" t="str">
            <v>Ý</v>
          </cell>
          <cell r="E553">
            <v>35757</v>
          </cell>
          <cell r="F553" t="str">
            <v>Nữ</v>
          </cell>
          <cell r="G553" t="str">
            <v>Đã Đăng Ký (chưa học xong)</v>
          </cell>
        </row>
        <row r="554">
          <cell r="A554">
            <v>2120524723</v>
          </cell>
          <cell r="B554" t="str">
            <v>Phan</v>
          </cell>
          <cell r="C554" t="str">
            <v>Thị Nhã</v>
          </cell>
          <cell r="D554" t="str">
            <v>Ý</v>
          </cell>
          <cell r="E554">
            <v>35682</v>
          </cell>
          <cell r="F554" t="str">
            <v>Nữ</v>
          </cell>
          <cell r="G554" t="str">
            <v>Đã Đăng Ký (chưa học xong)</v>
          </cell>
        </row>
        <row r="555">
          <cell r="A555">
            <v>2120529422</v>
          </cell>
          <cell r="B555" t="str">
            <v>Doãn</v>
          </cell>
          <cell r="C555" t="str">
            <v>Nguyễn Thiên</v>
          </cell>
          <cell r="D555" t="str">
            <v>Ý</v>
          </cell>
          <cell r="E555">
            <v>35771</v>
          </cell>
          <cell r="F555" t="str">
            <v>Nữ</v>
          </cell>
          <cell r="G555" t="str">
            <v>Đã Đăng Ký (chưa học xong)</v>
          </cell>
        </row>
        <row r="556">
          <cell r="A556">
            <v>2120528937</v>
          </cell>
          <cell r="B556" t="str">
            <v>Trần</v>
          </cell>
          <cell r="C556" t="str">
            <v>Thị Tố</v>
          </cell>
          <cell r="D556" t="str">
            <v>Yên</v>
          </cell>
          <cell r="E556">
            <v>35699</v>
          </cell>
          <cell r="F556" t="str">
            <v>Nữ</v>
          </cell>
          <cell r="G556" t="str">
            <v>Đã Đăng Ký (chưa học xong)</v>
          </cell>
        </row>
        <row r="557">
          <cell r="A557">
            <v>2120524806</v>
          </cell>
          <cell r="B557" t="str">
            <v>Hoàng</v>
          </cell>
          <cell r="C557" t="str">
            <v>Thị</v>
          </cell>
          <cell r="D557" t="str">
            <v>Yến</v>
          </cell>
          <cell r="E557">
            <v>35788</v>
          </cell>
          <cell r="F557" t="str">
            <v>Nữ</v>
          </cell>
          <cell r="G557" t="str">
            <v>Đã Đăng Ký (chưa học xong)</v>
          </cell>
        </row>
        <row r="558">
          <cell r="A558">
            <v>2120528825</v>
          </cell>
          <cell r="B558" t="str">
            <v>Phạm</v>
          </cell>
          <cell r="C558" t="str">
            <v>Thị Hồng</v>
          </cell>
          <cell r="D558" t="str">
            <v>Yến</v>
          </cell>
          <cell r="E558">
            <v>35409</v>
          </cell>
          <cell r="F558" t="str">
            <v>Nữ</v>
          </cell>
          <cell r="G558" t="str">
            <v>Đã Đăng Ký (chưa học xong)</v>
          </cell>
        </row>
        <row r="559">
          <cell r="G559" t="str">
            <v>Hoàn tất</v>
          </cell>
        </row>
      </sheetData>
      <sheetData sheetId="7">
        <row r="3">
          <cell r="A3">
            <v>2120524530</v>
          </cell>
          <cell r="B3" t="str">
            <v>Nguyễn Thị Ân</v>
          </cell>
          <cell r="C3" t="str">
            <v>Ái</v>
          </cell>
          <cell r="D3">
            <v>35117</v>
          </cell>
          <cell r="E3" t="str">
            <v>Nữ</v>
          </cell>
          <cell r="F3" t="str">
            <v>Quảng Trị</v>
          </cell>
        </row>
        <row r="4">
          <cell r="A4">
            <v>2121528815</v>
          </cell>
          <cell r="B4" t="str">
            <v>Trần Nguyễn Duy</v>
          </cell>
          <cell r="C4" t="str">
            <v>Ái</v>
          </cell>
          <cell r="D4">
            <v>35596</v>
          </cell>
          <cell r="E4" t="str">
            <v>Nam</v>
          </cell>
          <cell r="F4" t="str">
            <v>TT Huế</v>
          </cell>
        </row>
        <row r="5">
          <cell r="A5">
            <v>2020523240</v>
          </cell>
          <cell r="B5" t="str">
            <v>Vũ Thị Thúy</v>
          </cell>
          <cell r="C5" t="str">
            <v>An</v>
          </cell>
          <cell r="D5">
            <v>35171</v>
          </cell>
          <cell r="E5" t="str">
            <v>Nữ</v>
          </cell>
          <cell r="F5" t="str">
            <v>Đăk Nông</v>
          </cell>
        </row>
        <row r="6">
          <cell r="A6">
            <v>2120524738</v>
          </cell>
          <cell r="B6" t="str">
            <v>Trần Thị Hoài</v>
          </cell>
          <cell r="C6" t="str">
            <v>An</v>
          </cell>
          <cell r="D6">
            <v>35667</v>
          </cell>
          <cell r="E6" t="str">
            <v>Nữ</v>
          </cell>
          <cell r="F6" t="str">
            <v>Đà Nẵng</v>
          </cell>
        </row>
        <row r="7">
          <cell r="A7">
            <v>2120524756</v>
          </cell>
          <cell r="B7" t="str">
            <v>Nguyễn Thị Thúy</v>
          </cell>
          <cell r="C7" t="str">
            <v>An</v>
          </cell>
          <cell r="D7">
            <v>35583</v>
          </cell>
          <cell r="E7" t="str">
            <v>Nữ</v>
          </cell>
          <cell r="F7" t="str">
            <v>Quảng Bình</v>
          </cell>
        </row>
        <row r="8">
          <cell r="A8">
            <v>2121524766</v>
          </cell>
          <cell r="B8" t="str">
            <v>Trần Tuấn</v>
          </cell>
          <cell r="C8" t="str">
            <v>An</v>
          </cell>
          <cell r="D8">
            <v>35525</v>
          </cell>
          <cell r="E8" t="str">
            <v>Nam</v>
          </cell>
          <cell r="F8" t="str">
            <v>Đăk Nông</v>
          </cell>
        </row>
        <row r="9">
          <cell r="A9">
            <v>2120524826</v>
          </cell>
          <cell r="B9" t="str">
            <v>Ngô Thị Hoài</v>
          </cell>
          <cell r="C9" t="str">
            <v>Ân</v>
          </cell>
          <cell r="D9">
            <v>35705</v>
          </cell>
          <cell r="E9" t="str">
            <v>Nữ</v>
          </cell>
          <cell r="F9" t="str">
            <v>TT Huế</v>
          </cell>
        </row>
        <row r="10">
          <cell r="A10">
            <v>2120529045</v>
          </cell>
          <cell r="B10" t="str">
            <v>Võ Thị Xuân</v>
          </cell>
          <cell r="C10" t="str">
            <v>Ân</v>
          </cell>
          <cell r="D10">
            <v>35737</v>
          </cell>
          <cell r="E10" t="str">
            <v>Nữ</v>
          </cell>
          <cell r="F10" t="str">
            <v>Gia Lai</v>
          </cell>
        </row>
        <row r="11">
          <cell r="A11">
            <v>2020522774</v>
          </cell>
          <cell r="B11" t="str">
            <v>Trần Thị</v>
          </cell>
          <cell r="C11" t="str">
            <v>Anh</v>
          </cell>
          <cell r="D11">
            <v>34163</v>
          </cell>
          <cell r="E11" t="str">
            <v>Nữ</v>
          </cell>
          <cell r="F11" t="str">
            <v>Gia Lai</v>
          </cell>
        </row>
        <row r="12">
          <cell r="A12">
            <v>2120524472</v>
          </cell>
          <cell r="B12" t="str">
            <v>Nguyễn Bình Phương</v>
          </cell>
          <cell r="C12" t="str">
            <v>Anh</v>
          </cell>
          <cell r="D12">
            <v>35519</v>
          </cell>
          <cell r="E12" t="str">
            <v>Nữ</v>
          </cell>
          <cell r="F12" t="str">
            <v>Quảng Nam</v>
          </cell>
        </row>
        <row r="13">
          <cell r="A13">
            <v>2120524495</v>
          </cell>
          <cell r="B13" t="str">
            <v>Nguyễn Song Ngọc</v>
          </cell>
          <cell r="C13" t="str">
            <v>Anh</v>
          </cell>
          <cell r="D13">
            <v>35603</v>
          </cell>
          <cell r="E13" t="str">
            <v>Nữ</v>
          </cell>
          <cell r="F13" t="str">
            <v>Đà Nẵng</v>
          </cell>
        </row>
        <row r="14">
          <cell r="A14">
            <v>2120524682</v>
          </cell>
          <cell r="B14" t="str">
            <v>Phan Thị Minh</v>
          </cell>
          <cell r="C14" t="str">
            <v>Anh</v>
          </cell>
          <cell r="D14">
            <v>35776</v>
          </cell>
          <cell r="E14" t="str">
            <v>Nữ</v>
          </cell>
          <cell r="F14" t="str">
            <v>Đà Nẵng</v>
          </cell>
        </row>
        <row r="15">
          <cell r="A15">
            <v>2120524704</v>
          </cell>
          <cell r="B15" t="str">
            <v>Nguyễn Hữu Hoàng</v>
          </cell>
          <cell r="C15" t="str">
            <v>Anh</v>
          </cell>
          <cell r="D15">
            <v>35506</v>
          </cell>
          <cell r="E15" t="str">
            <v>Nữ</v>
          </cell>
          <cell r="F15" t="str">
            <v>Quảng Nam</v>
          </cell>
        </row>
        <row r="16">
          <cell r="A16">
            <v>2120527215</v>
          </cell>
          <cell r="B16" t="str">
            <v>Trần Nguyễn Quỳnh</v>
          </cell>
          <cell r="C16" t="str">
            <v>Anh</v>
          </cell>
          <cell r="D16">
            <v>35794</v>
          </cell>
          <cell r="E16" t="str">
            <v>Nữ</v>
          </cell>
          <cell r="F16" t="str">
            <v>Lâm Đồng</v>
          </cell>
        </row>
        <row r="17">
          <cell r="A17">
            <v>2120527235</v>
          </cell>
          <cell r="B17" t="str">
            <v>Cao Thị Trâm</v>
          </cell>
          <cell r="C17" t="str">
            <v>Anh</v>
          </cell>
          <cell r="D17">
            <v>35487</v>
          </cell>
          <cell r="E17" t="str">
            <v>Nữ</v>
          </cell>
          <cell r="F17" t="str">
            <v>Thanh Hóa</v>
          </cell>
        </row>
        <row r="18">
          <cell r="A18">
            <v>2120527549</v>
          </cell>
          <cell r="B18" t="str">
            <v>Bùi Vân</v>
          </cell>
          <cell r="C18" t="str">
            <v>Anh</v>
          </cell>
          <cell r="D18">
            <v>34744</v>
          </cell>
          <cell r="E18" t="str">
            <v>Nữ</v>
          </cell>
          <cell r="F18" t="str">
            <v>Lâm Đồng</v>
          </cell>
        </row>
        <row r="19">
          <cell r="A19">
            <v>2121524734</v>
          </cell>
          <cell r="B19" t="str">
            <v>Trần Tuấn</v>
          </cell>
          <cell r="C19" t="str">
            <v>Anh</v>
          </cell>
          <cell r="D19">
            <v>35666</v>
          </cell>
          <cell r="E19" t="str">
            <v>Nam</v>
          </cell>
          <cell r="F19" t="str">
            <v>Đà Nẵng</v>
          </cell>
        </row>
        <row r="20">
          <cell r="A20">
            <v>2121524816</v>
          </cell>
          <cell r="B20" t="str">
            <v>Nguyễn Hoàng</v>
          </cell>
          <cell r="C20" t="str">
            <v>Anh</v>
          </cell>
          <cell r="D20">
            <v>34770</v>
          </cell>
          <cell r="E20" t="str">
            <v>Nam</v>
          </cell>
          <cell r="F20" t="str">
            <v>Hà Nội</v>
          </cell>
        </row>
        <row r="21">
          <cell r="A21">
            <v>2121524818</v>
          </cell>
          <cell r="B21" t="str">
            <v>Nguyễn Đức</v>
          </cell>
          <cell r="C21" t="str">
            <v>Anh</v>
          </cell>
          <cell r="D21">
            <v>35731</v>
          </cell>
          <cell r="E21" t="str">
            <v>Nam</v>
          </cell>
          <cell r="F21" t="str">
            <v>Hà Tĩnh</v>
          </cell>
        </row>
        <row r="22">
          <cell r="A22">
            <v>2121527204</v>
          </cell>
          <cell r="B22" t="str">
            <v>Võ Đăng Hùng</v>
          </cell>
          <cell r="C22" t="str">
            <v>Anh</v>
          </cell>
          <cell r="D22">
            <v>35698</v>
          </cell>
          <cell r="E22" t="str">
            <v>Nam</v>
          </cell>
          <cell r="F22" t="str">
            <v>Quảng Nam</v>
          </cell>
        </row>
        <row r="23">
          <cell r="A23">
            <v>2121528919</v>
          </cell>
          <cell r="B23" t="str">
            <v>Mạch Thọ Tuấn</v>
          </cell>
          <cell r="C23" t="str">
            <v>Anh</v>
          </cell>
          <cell r="D23">
            <v>35722</v>
          </cell>
          <cell r="E23" t="str">
            <v>Nam</v>
          </cell>
          <cell r="F23" t="str">
            <v>Thanh Hóa</v>
          </cell>
        </row>
        <row r="24">
          <cell r="A24">
            <v>2120524480</v>
          </cell>
          <cell r="B24" t="str">
            <v>Đặng Thị Ngọc</v>
          </cell>
          <cell r="C24" t="str">
            <v>Ánh</v>
          </cell>
          <cell r="D24">
            <v>35436</v>
          </cell>
          <cell r="E24" t="str">
            <v>Nữ</v>
          </cell>
          <cell r="F24" t="str">
            <v>DakLak</v>
          </cell>
        </row>
        <row r="25">
          <cell r="A25">
            <v>2120524760</v>
          </cell>
          <cell r="B25" t="str">
            <v>Lê Nguyễn Ngọc</v>
          </cell>
          <cell r="C25" t="str">
            <v>Ánh</v>
          </cell>
          <cell r="D25">
            <v>35266</v>
          </cell>
          <cell r="E25" t="str">
            <v>Nữ</v>
          </cell>
          <cell r="F25" t="str">
            <v>Quảng Nam</v>
          </cell>
        </row>
        <row r="26">
          <cell r="A26">
            <v>2121524761</v>
          </cell>
          <cell r="B26" t="str">
            <v>Lê Văn</v>
          </cell>
          <cell r="C26" t="str">
            <v>Ánh</v>
          </cell>
          <cell r="D26">
            <v>35603</v>
          </cell>
          <cell r="E26" t="str">
            <v>Nam</v>
          </cell>
          <cell r="F26" t="str">
            <v>Đà Nẵng</v>
          </cell>
        </row>
        <row r="27">
          <cell r="A27">
            <v>2121528482</v>
          </cell>
          <cell r="B27" t="str">
            <v>Trần Nhật</v>
          </cell>
          <cell r="C27" t="str">
            <v>Ánh</v>
          </cell>
          <cell r="D27">
            <v>35788</v>
          </cell>
          <cell r="E27" t="str">
            <v>Nam</v>
          </cell>
          <cell r="F27" t="str">
            <v>Hà Tĩnh</v>
          </cell>
        </row>
        <row r="28">
          <cell r="A28">
            <v>2120524660</v>
          </cell>
          <cell r="B28" t="str">
            <v>Phạm Thúy</v>
          </cell>
          <cell r="C28" t="str">
            <v>Ba</v>
          </cell>
          <cell r="D28">
            <v>35618</v>
          </cell>
          <cell r="E28" t="str">
            <v>Nữ</v>
          </cell>
          <cell r="F28" t="str">
            <v>Phú Yên</v>
          </cell>
        </row>
        <row r="29">
          <cell r="A29">
            <v>2120524487</v>
          </cell>
          <cell r="B29" t="str">
            <v>Võ Thị Thanh</v>
          </cell>
          <cell r="C29" t="str">
            <v>Bằng</v>
          </cell>
          <cell r="D29">
            <v>35706</v>
          </cell>
          <cell r="E29" t="str">
            <v>Nữ</v>
          </cell>
          <cell r="F29" t="str">
            <v>Gia Lai</v>
          </cell>
        </row>
        <row r="30">
          <cell r="A30">
            <v>2121526900</v>
          </cell>
          <cell r="B30" t="str">
            <v>Đoàn Lê Gia</v>
          </cell>
          <cell r="C30" t="str">
            <v>Bảo</v>
          </cell>
          <cell r="D30">
            <v>35288</v>
          </cell>
          <cell r="E30" t="str">
            <v>Nam</v>
          </cell>
          <cell r="F30" t="str">
            <v>Đà Nẵng</v>
          </cell>
        </row>
        <row r="31">
          <cell r="A31">
            <v>2121527666</v>
          </cell>
          <cell r="B31" t="str">
            <v>Lê Dương Quý</v>
          </cell>
          <cell r="C31" t="str">
            <v>Bảo</v>
          </cell>
          <cell r="D31">
            <v>35722</v>
          </cell>
          <cell r="E31" t="str">
            <v>Nam</v>
          </cell>
          <cell r="F31" t="str">
            <v>Quảng Nam</v>
          </cell>
        </row>
        <row r="32">
          <cell r="A32">
            <v>2120524519</v>
          </cell>
          <cell r="B32" t="str">
            <v>Trần Hồ Thanh</v>
          </cell>
          <cell r="C32" t="str">
            <v>Bình</v>
          </cell>
          <cell r="D32">
            <v>35616</v>
          </cell>
          <cell r="E32" t="str">
            <v>Nữ</v>
          </cell>
          <cell r="F32" t="str">
            <v>Đà Nẵng</v>
          </cell>
        </row>
        <row r="33">
          <cell r="A33">
            <v>2120524705</v>
          </cell>
          <cell r="B33" t="str">
            <v>Phạm Nguyễn Thanh</v>
          </cell>
          <cell r="C33" t="str">
            <v>Bình</v>
          </cell>
          <cell r="D33">
            <v>35535</v>
          </cell>
          <cell r="E33" t="str">
            <v>Nữ</v>
          </cell>
          <cell r="F33" t="str">
            <v>Quảng Nam</v>
          </cell>
        </row>
        <row r="34">
          <cell r="A34">
            <v>2120526687</v>
          </cell>
          <cell r="B34" t="str">
            <v>Nguyễn Như</v>
          </cell>
          <cell r="C34" t="str">
            <v>Bình</v>
          </cell>
          <cell r="D34">
            <v>35467</v>
          </cell>
          <cell r="E34" t="str">
            <v>Nữ</v>
          </cell>
          <cell r="F34" t="str">
            <v>Quảng Nam</v>
          </cell>
        </row>
        <row r="35">
          <cell r="A35">
            <v>2120527104</v>
          </cell>
          <cell r="B35" t="str">
            <v>Nguyễn Thị Lam</v>
          </cell>
          <cell r="C35" t="str">
            <v>Bình</v>
          </cell>
          <cell r="D35">
            <v>35550</v>
          </cell>
          <cell r="E35" t="str">
            <v>Nữ</v>
          </cell>
          <cell r="F35" t="str">
            <v>Đà Nẵng</v>
          </cell>
        </row>
        <row r="36">
          <cell r="A36">
            <v>2121527101</v>
          </cell>
          <cell r="B36" t="str">
            <v>Nông Hòa</v>
          </cell>
          <cell r="C36" t="str">
            <v>Bình</v>
          </cell>
          <cell r="D36">
            <v>35748</v>
          </cell>
          <cell r="E36" t="str">
            <v>Nam</v>
          </cell>
          <cell r="F36" t="str">
            <v>Cao Bằng</v>
          </cell>
        </row>
        <row r="37">
          <cell r="A37">
            <v>2120528812</v>
          </cell>
          <cell r="B37" t="str">
            <v>Trương Thạch Kim</v>
          </cell>
          <cell r="C37" t="str">
            <v>Bối</v>
          </cell>
          <cell r="D37">
            <v>35097</v>
          </cell>
          <cell r="E37" t="str">
            <v>Nữ</v>
          </cell>
          <cell r="F37" t="str">
            <v>Quảng Nam</v>
          </cell>
        </row>
        <row r="38">
          <cell r="A38">
            <v>2121157527</v>
          </cell>
          <cell r="B38" t="str">
            <v>Đặng Kỳ</v>
          </cell>
          <cell r="C38" t="str">
            <v>Boon</v>
          </cell>
          <cell r="D38">
            <v>35452</v>
          </cell>
          <cell r="E38" t="str">
            <v>Nam</v>
          </cell>
          <cell r="F38" t="str">
            <v>Quảng Ngãi</v>
          </cell>
        </row>
        <row r="39">
          <cell r="A39">
            <v>2121529672</v>
          </cell>
          <cell r="B39" t="str">
            <v>Đinh Hy Rê Bê</v>
          </cell>
          <cell r="C39" t="str">
            <v>Ca</v>
          </cell>
          <cell r="D39">
            <v>35226</v>
          </cell>
          <cell r="E39" t="str">
            <v>Nữ</v>
          </cell>
          <cell r="F39" t="str">
            <v>Quảng Ngãi</v>
          </cell>
        </row>
        <row r="40">
          <cell r="A40">
            <v>2120529254</v>
          </cell>
          <cell r="B40" t="str">
            <v>Nguyễn Lê Ngọc</v>
          </cell>
          <cell r="C40" t="str">
            <v>Cẩm</v>
          </cell>
          <cell r="D40">
            <v>35579</v>
          </cell>
          <cell r="E40" t="str">
            <v>Nữ</v>
          </cell>
          <cell r="F40" t="str">
            <v>Quảng Ngãi</v>
          </cell>
        </row>
        <row r="41">
          <cell r="A41">
            <v>2120524787</v>
          </cell>
          <cell r="B41" t="str">
            <v>Phan Thị Mỹ</v>
          </cell>
          <cell r="C41" t="str">
            <v>Châu</v>
          </cell>
          <cell r="D41">
            <v>35574</v>
          </cell>
          <cell r="E41" t="str">
            <v>Nữ</v>
          </cell>
          <cell r="F41" t="str">
            <v>DakLak</v>
          </cell>
        </row>
        <row r="42">
          <cell r="A42">
            <v>2120529031</v>
          </cell>
          <cell r="B42" t="str">
            <v>Phạm Thị Minh</v>
          </cell>
          <cell r="C42" t="str">
            <v>Châu</v>
          </cell>
          <cell r="D42">
            <v>34917</v>
          </cell>
          <cell r="E42" t="str">
            <v>Nữ</v>
          </cell>
          <cell r="F42" t="str">
            <v>Khánh Hòa</v>
          </cell>
        </row>
        <row r="43">
          <cell r="A43">
            <v>2121529028</v>
          </cell>
          <cell r="B43" t="str">
            <v>Nguyễn Huỳnh Minh</v>
          </cell>
          <cell r="C43" t="str">
            <v>Châu</v>
          </cell>
          <cell r="D43">
            <v>35789</v>
          </cell>
          <cell r="E43" t="str">
            <v>Nữ</v>
          </cell>
          <cell r="F43" t="str">
            <v>Khánh Hòa</v>
          </cell>
        </row>
        <row r="44">
          <cell r="A44">
            <v>2120524739</v>
          </cell>
          <cell r="B44" t="str">
            <v>Hồ Thị Lan</v>
          </cell>
          <cell r="C44" t="str">
            <v>Chi</v>
          </cell>
          <cell r="D44">
            <v>35298</v>
          </cell>
          <cell r="E44" t="str">
            <v>Nữ</v>
          </cell>
          <cell r="F44" t="str">
            <v>Đà Nẵng</v>
          </cell>
        </row>
        <row r="45">
          <cell r="A45">
            <v>2120528810</v>
          </cell>
          <cell r="B45" t="str">
            <v>Đặng Thị Thanh</v>
          </cell>
          <cell r="C45" t="str">
            <v>Chi</v>
          </cell>
          <cell r="D45">
            <v>35681</v>
          </cell>
          <cell r="E45" t="str">
            <v>Nữ</v>
          </cell>
          <cell r="F45" t="str">
            <v>DakLak</v>
          </cell>
        </row>
        <row r="46">
          <cell r="A46">
            <v>2120529030</v>
          </cell>
          <cell r="B46" t="str">
            <v>Nguyễn Kim</v>
          </cell>
          <cell r="C46" t="str">
            <v>Chi</v>
          </cell>
          <cell r="D46">
            <v>35006</v>
          </cell>
          <cell r="E46" t="str">
            <v>Nữ</v>
          </cell>
          <cell r="F46" t="str">
            <v>Quảng Nam</v>
          </cell>
        </row>
        <row r="47">
          <cell r="A47">
            <v>2121528905</v>
          </cell>
          <cell r="B47" t="str">
            <v>Phạm Thế</v>
          </cell>
          <cell r="C47" t="str">
            <v>Chiến</v>
          </cell>
          <cell r="D47">
            <v>35530</v>
          </cell>
          <cell r="E47" t="str">
            <v>Nam</v>
          </cell>
          <cell r="F47" t="str">
            <v>Bình Định</v>
          </cell>
        </row>
        <row r="48">
          <cell r="A48">
            <v>2121524477</v>
          </cell>
          <cell r="B48" t="str">
            <v>Lê Kế Quốc</v>
          </cell>
          <cell r="C48" t="str">
            <v>Chính</v>
          </cell>
          <cell r="D48">
            <v>35466</v>
          </cell>
          <cell r="E48" t="str">
            <v>Nam</v>
          </cell>
          <cell r="F48" t="str">
            <v>Bình Định</v>
          </cell>
        </row>
        <row r="49">
          <cell r="A49">
            <v>2120524616</v>
          </cell>
          <cell r="B49" t="str">
            <v>Vũ Thị</v>
          </cell>
          <cell r="C49" t="str">
            <v>Chúc</v>
          </cell>
          <cell r="D49">
            <v>35693</v>
          </cell>
          <cell r="E49" t="str">
            <v>Nữ</v>
          </cell>
          <cell r="F49" t="str">
            <v>DakLak</v>
          </cell>
        </row>
        <row r="50">
          <cell r="A50">
            <v>2121524716</v>
          </cell>
          <cell r="B50" t="str">
            <v>Nguyễn Thành</v>
          </cell>
          <cell r="C50" t="str">
            <v>Công</v>
          </cell>
          <cell r="D50">
            <v>35780</v>
          </cell>
          <cell r="E50" t="str">
            <v>Nam</v>
          </cell>
          <cell r="F50" t="str">
            <v>Hà Nội</v>
          </cell>
        </row>
        <row r="51">
          <cell r="A51">
            <v>2021517342</v>
          </cell>
          <cell r="B51" t="str">
            <v>Nguyễn Phạm Duy</v>
          </cell>
          <cell r="C51" t="str">
            <v>Cường</v>
          </cell>
          <cell r="D51">
            <v>33603</v>
          </cell>
          <cell r="E51" t="str">
            <v>Nam</v>
          </cell>
          <cell r="F51" t="str">
            <v>Đà Nẵng</v>
          </cell>
        </row>
        <row r="52">
          <cell r="A52">
            <v>2021526645</v>
          </cell>
          <cell r="B52" t="str">
            <v>Nguyễn Hải</v>
          </cell>
          <cell r="C52" t="str">
            <v>Dân</v>
          </cell>
          <cell r="D52">
            <v>35391</v>
          </cell>
          <cell r="E52" t="str">
            <v>Nam</v>
          </cell>
          <cell r="F52" t="str">
            <v>DakLak</v>
          </cell>
        </row>
        <row r="53">
          <cell r="A53">
            <v>2121524733</v>
          </cell>
          <cell r="B53" t="str">
            <v>Phạm Thái</v>
          </cell>
          <cell r="C53" t="str">
            <v>Đăng</v>
          </cell>
          <cell r="D53">
            <v>35563</v>
          </cell>
          <cell r="E53" t="str">
            <v>Nam</v>
          </cell>
          <cell r="F53" t="str">
            <v>Gia Lai</v>
          </cell>
        </row>
        <row r="54">
          <cell r="A54">
            <v>2121524745</v>
          </cell>
          <cell r="B54" t="str">
            <v>Bùi Ngọc Hoàng</v>
          </cell>
          <cell r="C54" t="str">
            <v>Đạo</v>
          </cell>
          <cell r="D54">
            <v>35354</v>
          </cell>
          <cell r="E54" t="str">
            <v>Nam</v>
          </cell>
          <cell r="F54" t="str">
            <v>Quảng Nam</v>
          </cell>
        </row>
        <row r="55">
          <cell r="A55">
            <v>2121524513</v>
          </cell>
          <cell r="B55" t="str">
            <v>Phan Tấn Quốc</v>
          </cell>
          <cell r="C55" t="str">
            <v>Đạt</v>
          </cell>
          <cell r="D55">
            <v>35531</v>
          </cell>
          <cell r="E55" t="str">
            <v>Nam</v>
          </cell>
          <cell r="F55" t="str">
            <v>TT Huế</v>
          </cell>
        </row>
        <row r="56">
          <cell r="A56">
            <v>2121524548</v>
          </cell>
          <cell r="B56" t="str">
            <v>Trương Minh</v>
          </cell>
          <cell r="C56" t="str">
            <v>Đạt</v>
          </cell>
          <cell r="D56">
            <v>35491</v>
          </cell>
          <cell r="E56" t="str">
            <v>Nam</v>
          </cell>
          <cell r="F56" t="str">
            <v>Quảng Nam</v>
          </cell>
        </row>
        <row r="57">
          <cell r="A57">
            <v>2121524596</v>
          </cell>
          <cell r="B57" t="str">
            <v>Nguyễn Hữu</v>
          </cell>
          <cell r="C57" t="str">
            <v>Đạt</v>
          </cell>
          <cell r="D57">
            <v>35606</v>
          </cell>
          <cell r="E57" t="str">
            <v>Nam</v>
          </cell>
          <cell r="F57" t="str">
            <v>0</v>
          </cell>
        </row>
        <row r="58">
          <cell r="A58">
            <v>2121524763</v>
          </cell>
          <cell r="B58" t="str">
            <v>Nguyễn Thành</v>
          </cell>
          <cell r="C58" t="str">
            <v>Đạt</v>
          </cell>
          <cell r="D58">
            <v>35638</v>
          </cell>
          <cell r="E58" t="str">
            <v>Nam</v>
          </cell>
          <cell r="F58" t="str">
            <v>Đà Nẵng</v>
          </cell>
        </row>
        <row r="59">
          <cell r="A59">
            <v>2120524777</v>
          </cell>
          <cell r="B59" t="str">
            <v>Đinh Thị Như</v>
          </cell>
          <cell r="C59" t="str">
            <v>Diễm</v>
          </cell>
          <cell r="D59">
            <v>35587</v>
          </cell>
          <cell r="E59" t="str">
            <v>Nữ</v>
          </cell>
          <cell r="F59" t="str">
            <v>Quảng Ngãi</v>
          </cell>
        </row>
        <row r="60">
          <cell r="A60">
            <v>2120526714</v>
          </cell>
          <cell r="B60" t="str">
            <v>Bùi Thị Thu</v>
          </cell>
          <cell r="C60" t="str">
            <v>Diễm</v>
          </cell>
          <cell r="D60">
            <v>35537</v>
          </cell>
          <cell r="E60" t="str">
            <v>Nữ</v>
          </cell>
          <cell r="F60" t="str">
            <v>Quảng Ngãi</v>
          </cell>
        </row>
        <row r="61">
          <cell r="A61">
            <v>2121529453</v>
          </cell>
          <cell r="B61" t="str">
            <v>Trần Quang</v>
          </cell>
          <cell r="C61" t="str">
            <v>Điện</v>
          </cell>
          <cell r="D61">
            <v>35159</v>
          </cell>
          <cell r="E61" t="str">
            <v>Nam</v>
          </cell>
          <cell r="F61" t="str">
            <v>Hà Nội</v>
          </cell>
        </row>
        <row r="62">
          <cell r="A62">
            <v>2120527226</v>
          </cell>
          <cell r="B62" t="str">
            <v>Nguyễn Ngọc</v>
          </cell>
          <cell r="C62" t="str">
            <v>Diệp</v>
          </cell>
          <cell r="D62">
            <v>35534</v>
          </cell>
          <cell r="E62" t="str">
            <v>Nữ</v>
          </cell>
          <cell r="F62" t="str">
            <v>TT Huế</v>
          </cell>
        </row>
        <row r="63">
          <cell r="A63">
            <v>2121529131</v>
          </cell>
          <cell r="B63" t="str">
            <v>Bùi Khắc</v>
          </cell>
          <cell r="C63" t="str">
            <v>Điệp</v>
          </cell>
          <cell r="D63">
            <v>34701</v>
          </cell>
          <cell r="E63" t="str">
            <v>Nam</v>
          </cell>
          <cell r="F63" t="str">
            <v>DakLak</v>
          </cell>
        </row>
        <row r="64">
          <cell r="A64">
            <v>2120524828</v>
          </cell>
          <cell r="B64" t="str">
            <v>Nguyễn Thị Kim</v>
          </cell>
          <cell r="C64" t="str">
            <v>Diêu</v>
          </cell>
          <cell r="D64">
            <v>35494</v>
          </cell>
          <cell r="E64" t="str">
            <v>Nữ</v>
          </cell>
          <cell r="F64" t="str">
            <v>Quảng Ngãi</v>
          </cell>
        </row>
        <row r="65">
          <cell r="A65">
            <v>2120524597</v>
          </cell>
          <cell r="B65" t="str">
            <v>Trần Lê Thùy</v>
          </cell>
          <cell r="C65" t="str">
            <v>Diệu</v>
          </cell>
          <cell r="D65">
            <v>35452</v>
          </cell>
          <cell r="E65" t="str">
            <v>Nữ</v>
          </cell>
          <cell r="F65" t="str">
            <v>Đà Nẵng</v>
          </cell>
        </row>
        <row r="66">
          <cell r="A66">
            <v>2120524807</v>
          </cell>
          <cell r="B66" t="str">
            <v>Nguyễn Thị</v>
          </cell>
          <cell r="C66" t="str">
            <v>Diệu</v>
          </cell>
          <cell r="D66">
            <v>35518</v>
          </cell>
          <cell r="E66" t="str">
            <v>Nữ</v>
          </cell>
          <cell r="F66" t="str">
            <v>Gia Lai</v>
          </cell>
        </row>
        <row r="67">
          <cell r="A67">
            <v>2121524609</v>
          </cell>
          <cell r="B67" t="str">
            <v>Trần Huệ</v>
          </cell>
          <cell r="C67" t="str">
            <v>Đoàn</v>
          </cell>
          <cell r="D67">
            <v>35756</v>
          </cell>
          <cell r="E67" t="str">
            <v>Nam</v>
          </cell>
          <cell r="F67" t="str">
            <v>Kon Tum</v>
          </cell>
        </row>
        <row r="68">
          <cell r="A68">
            <v>2121529581</v>
          </cell>
          <cell r="B68" t="str">
            <v>Nguyễn Lê Nhật</v>
          </cell>
          <cell r="C68" t="str">
            <v>Duân</v>
          </cell>
          <cell r="D68">
            <v>35505</v>
          </cell>
          <cell r="E68" t="str">
            <v>Nam</v>
          </cell>
          <cell r="F68" t="str">
            <v>Đà Nẵng</v>
          </cell>
        </row>
        <row r="69">
          <cell r="A69">
            <v>2121524541</v>
          </cell>
          <cell r="B69" t="str">
            <v>Võ Văn Anh</v>
          </cell>
          <cell r="C69" t="str">
            <v>Đức</v>
          </cell>
          <cell r="D69">
            <v>35562</v>
          </cell>
          <cell r="E69" t="str">
            <v>Nam</v>
          </cell>
          <cell r="F69" t="str">
            <v>Đà Nẵng</v>
          </cell>
        </row>
        <row r="70">
          <cell r="A70">
            <v>2121524598</v>
          </cell>
          <cell r="B70" t="str">
            <v>Lê Quang</v>
          </cell>
          <cell r="C70" t="str">
            <v>Đức</v>
          </cell>
          <cell r="D70">
            <v>35515</v>
          </cell>
          <cell r="E70" t="str">
            <v>Nam</v>
          </cell>
          <cell r="F70" t="str">
            <v>Hà Nam</v>
          </cell>
        </row>
        <row r="71">
          <cell r="A71">
            <v>2121524632</v>
          </cell>
          <cell r="B71" t="str">
            <v>Trần Viết</v>
          </cell>
          <cell r="C71" t="str">
            <v>Đức</v>
          </cell>
          <cell r="D71">
            <v>35439</v>
          </cell>
          <cell r="E71" t="str">
            <v>Nam</v>
          </cell>
          <cell r="F71" t="str">
            <v>Đà Nẵng</v>
          </cell>
        </row>
        <row r="72">
          <cell r="A72">
            <v>2120524588</v>
          </cell>
          <cell r="B72" t="str">
            <v>Đinh Thị Ngọc</v>
          </cell>
          <cell r="C72" t="str">
            <v>Dung</v>
          </cell>
          <cell r="D72">
            <v>35647</v>
          </cell>
          <cell r="E72" t="str">
            <v>Nữ</v>
          </cell>
          <cell r="F72" t="str">
            <v>Khánh Hòa</v>
          </cell>
        </row>
        <row r="73">
          <cell r="A73">
            <v>2120524706</v>
          </cell>
          <cell r="B73" t="str">
            <v>Trần Thị Thùy</v>
          </cell>
          <cell r="C73" t="str">
            <v>Dung</v>
          </cell>
          <cell r="D73">
            <v>35110</v>
          </cell>
          <cell r="E73" t="str">
            <v>Nữ</v>
          </cell>
          <cell r="F73" t="str">
            <v>Đà Nẵng</v>
          </cell>
        </row>
        <row r="74">
          <cell r="A74">
            <v>2120524714</v>
          </cell>
          <cell r="B74" t="str">
            <v>Phạm Thị Thùy</v>
          </cell>
          <cell r="C74" t="str">
            <v>Dung</v>
          </cell>
          <cell r="D74">
            <v>35696</v>
          </cell>
          <cell r="E74" t="str">
            <v>Nữ</v>
          </cell>
          <cell r="F74" t="str">
            <v>Gia Lai</v>
          </cell>
        </row>
        <row r="75">
          <cell r="A75">
            <v>2120527212</v>
          </cell>
          <cell r="B75" t="str">
            <v>Nguyễn Thị</v>
          </cell>
          <cell r="C75" t="str">
            <v>Dung</v>
          </cell>
          <cell r="D75">
            <v>35640</v>
          </cell>
          <cell r="E75" t="str">
            <v>Nữ</v>
          </cell>
          <cell r="F75" t="str">
            <v>Hà Tĩnh</v>
          </cell>
        </row>
        <row r="76">
          <cell r="A76">
            <v>2120527234</v>
          </cell>
          <cell r="B76" t="str">
            <v>Lê Thị Ngọc</v>
          </cell>
          <cell r="C76" t="str">
            <v>Dung</v>
          </cell>
          <cell r="D76">
            <v>35687</v>
          </cell>
          <cell r="E76" t="str">
            <v>Nữ</v>
          </cell>
          <cell r="F76" t="str">
            <v>Gia Lai</v>
          </cell>
        </row>
        <row r="77">
          <cell r="A77">
            <v>2120529137</v>
          </cell>
          <cell r="B77" t="str">
            <v>Trần Thị Thùy</v>
          </cell>
          <cell r="C77" t="str">
            <v>Dung</v>
          </cell>
          <cell r="D77">
            <v>35563</v>
          </cell>
          <cell r="E77" t="str">
            <v>Nữ</v>
          </cell>
          <cell r="F77" t="str">
            <v>Đăk Nông</v>
          </cell>
        </row>
        <row r="78">
          <cell r="A78">
            <v>2120529431</v>
          </cell>
          <cell r="B78" t="str">
            <v>Nguyễn Lê Ngọc</v>
          </cell>
          <cell r="C78" t="str">
            <v>Dung</v>
          </cell>
          <cell r="D78">
            <v>35549</v>
          </cell>
          <cell r="E78" t="str">
            <v>Nữ</v>
          </cell>
          <cell r="F78" t="str">
            <v>Lâm Đồng</v>
          </cell>
        </row>
        <row r="79">
          <cell r="A79">
            <v>2120524650</v>
          </cell>
          <cell r="B79" t="str">
            <v>Lê Thị Thùy</v>
          </cell>
          <cell r="C79" t="str">
            <v>Dương</v>
          </cell>
          <cell r="D79">
            <v>35772</v>
          </cell>
          <cell r="E79" t="str">
            <v>Nữ</v>
          </cell>
          <cell r="F79" t="str">
            <v>Quảng Nam</v>
          </cell>
        </row>
        <row r="80">
          <cell r="A80">
            <v>2121524654</v>
          </cell>
          <cell r="B80" t="str">
            <v>Nguyễn Thới</v>
          </cell>
          <cell r="C80" t="str">
            <v>Dương</v>
          </cell>
          <cell r="D80">
            <v>35766</v>
          </cell>
          <cell r="E80" t="str">
            <v>Nam</v>
          </cell>
          <cell r="F80" t="str">
            <v>Quảng Ngãi</v>
          </cell>
        </row>
        <row r="81">
          <cell r="A81">
            <v>2121524478</v>
          </cell>
          <cell r="B81" t="str">
            <v>Nguyễn Mạnh</v>
          </cell>
          <cell r="C81" t="str">
            <v>Duy</v>
          </cell>
          <cell r="D81">
            <v>35469</v>
          </cell>
          <cell r="E81" t="str">
            <v>Nam</v>
          </cell>
          <cell r="F81" t="str">
            <v>Bình Định</v>
          </cell>
        </row>
        <row r="82">
          <cell r="A82">
            <v>2121524687</v>
          </cell>
          <cell r="B82" t="str">
            <v>Vy Kim</v>
          </cell>
          <cell r="C82" t="str">
            <v>Duy</v>
          </cell>
          <cell r="D82">
            <v>35295</v>
          </cell>
          <cell r="E82" t="str">
            <v>Nam</v>
          </cell>
          <cell r="F82" t="str">
            <v>Lâm Đồng</v>
          </cell>
        </row>
        <row r="83">
          <cell r="A83">
            <v>2120524468</v>
          </cell>
          <cell r="B83" t="str">
            <v>Lê Thị Mỹ</v>
          </cell>
          <cell r="C83" t="str">
            <v>Duyên</v>
          </cell>
          <cell r="D83">
            <v>35582</v>
          </cell>
          <cell r="E83" t="str">
            <v>Nữ</v>
          </cell>
          <cell r="F83" t="str">
            <v>Quảng Nam</v>
          </cell>
        </row>
        <row r="84">
          <cell r="A84">
            <v>2120524503</v>
          </cell>
          <cell r="B84" t="str">
            <v>Hồ Thị Kim</v>
          </cell>
          <cell r="C84" t="str">
            <v>Duyên</v>
          </cell>
          <cell r="D84">
            <v>35432</v>
          </cell>
          <cell r="E84" t="str">
            <v>Nữ</v>
          </cell>
          <cell r="F84" t="str">
            <v>Quảng Nam</v>
          </cell>
        </row>
        <row r="85">
          <cell r="A85">
            <v>2120524617</v>
          </cell>
          <cell r="B85" t="str">
            <v>Nguyễn Thị Mỹ</v>
          </cell>
          <cell r="C85" t="str">
            <v>Duyên</v>
          </cell>
          <cell r="D85">
            <v>35435</v>
          </cell>
          <cell r="E85" t="str">
            <v>Nữ</v>
          </cell>
          <cell r="F85" t="str">
            <v>Đăk Nông</v>
          </cell>
        </row>
        <row r="86">
          <cell r="A86">
            <v>2120524658</v>
          </cell>
          <cell r="B86" t="str">
            <v>Nguyễn Thị Mỹ</v>
          </cell>
          <cell r="C86" t="str">
            <v>Duyên</v>
          </cell>
          <cell r="D86">
            <v>35607</v>
          </cell>
          <cell r="E86" t="str">
            <v>Nữ</v>
          </cell>
          <cell r="F86" t="str">
            <v>Quảng Nam</v>
          </cell>
        </row>
        <row r="87">
          <cell r="A87">
            <v>2120524768</v>
          </cell>
          <cell r="B87" t="str">
            <v>Mai Ngọc Kỳ</v>
          </cell>
          <cell r="C87" t="str">
            <v>Duyên</v>
          </cell>
          <cell r="D87">
            <v>35139</v>
          </cell>
          <cell r="E87" t="str">
            <v>Nữ</v>
          </cell>
          <cell r="F87" t="str">
            <v>Đà Nẵng</v>
          </cell>
        </row>
        <row r="88">
          <cell r="A88">
            <v>2120524839</v>
          </cell>
          <cell r="B88" t="str">
            <v>Trần Hồng</v>
          </cell>
          <cell r="C88" t="str">
            <v>Duyên</v>
          </cell>
          <cell r="D88">
            <v>35244</v>
          </cell>
          <cell r="E88" t="str">
            <v>Nữ</v>
          </cell>
          <cell r="F88" t="str">
            <v>Lâm Đồng</v>
          </cell>
        </row>
        <row r="89">
          <cell r="A89">
            <v>2120527550</v>
          </cell>
          <cell r="B89" t="str">
            <v>Võ Thị Thảo</v>
          </cell>
          <cell r="C89" t="str">
            <v>Duyên</v>
          </cell>
          <cell r="D89">
            <v>35708</v>
          </cell>
          <cell r="E89" t="str">
            <v>Nữ</v>
          </cell>
          <cell r="F89" t="str">
            <v>Gia Lai</v>
          </cell>
        </row>
        <row r="90">
          <cell r="A90">
            <v>2120528913</v>
          </cell>
          <cell r="B90" t="str">
            <v>Nguyễn Thị Diễm</v>
          </cell>
          <cell r="C90" t="str">
            <v>Duyên</v>
          </cell>
          <cell r="D90">
            <v>35709</v>
          </cell>
          <cell r="E90" t="str">
            <v>Nữ</v>
          </cell>
          <cell r="F90" t="str">
            <v>Quảng Ngãi</v>
          </cell>
        </row>
        <row r="91">
          <cell r="A91">
            <v>2121528852</v>
          </cell>
          <cell r="B91" t="str">
            <v>Nguyễn Quốc</v>
          </cell>
          <cell r="C91" t="str">
            <v>Fin</v>
          </cell>
          <cell r="D91">
            <v>35358</v>
          </cell>
          <cell r="E91" t="str">
            <v>Nam</v>
          </cell>
          <cell r="F91" t="str">
            <v>Quảng Nam</v>
          </cell>
        </row>
        <row r="92">
          <cell r="A92">
            <v>2120524512</v>
          </cell>
          <cell r="B92" t="str">
            <v>Cao Thanh</v>
          </cell>
          <cell r="C92" t="str">
            <v>Giang</v>
          </cell>
          <cell r="D92">
            <v>35583</v>
          </cell>
          <cell r="E92" t="str">
            <v>Nữ</v>
          </cell>
          <cell r="F92" t="str">
            <v>Hà Tĩnh</v>
          </cell>
        </row>
        <row r="93">
          <cell r="A93">
            <v>2120527105</v>
          </cell>
          <cell r="B93" t="str">
            <v>Đoàn Thị Hương</v>
          </cell>
          <cell r="C93" t="str">
            <v>Giang</v>
          </cell>
          <cell r="D93">
            <v>35760</v>
          </cell>
          <cell r="E93" t="str">
            <v>Nữ</v>
          </cell>
          <cell r="F93" t="str">
            <v>Quảng Bình</v>
          </cell>
        </row>
        <row r="94">
          <cell r="A94">
            <v>2120529295</v>
          </cell>
          <cell r="B94" t="str">
            <v>Lê Thị Hương</v>
          </cell>
          <cell r="C94" t="str">
            <v>Giang</v>
          </cell>
          <cell r="D94">
            <v>35406</v>
          </cell>
          <cell r="E94" t="str">
            <v>Nữ</v>
          </cell>
          <cell r="F94" t="str">
            <v>Quảng Trị</v>
          </cell>
        </row>
        <row r="95">
          <cell r="A95">
            <v>2121524547</v>
          </cell>
          <cell r="B95" t="str">
            <v>Nguyễn Hoàng</v>
          </cell>
          <cell r="C95" t="str">
            <v>Giang</v>
          </cell>
          <cell r="D95">
            <v>35720</v>
          </cell>
          <cell r="E95" t="str">
            <v>Nam</v>
          </cell>
          <cell r="F95" t="str">
            <v>Quảng Ngãi</v>
          </cell>
        </row>
        <row r="96">
          <cell r="A96">
            <v>2120527555</v>
          </cell>
          <cell r="B96" t="str">
            <v>Mai Thị Quỳnh</v>
          </cell>
          <cell r="C96" t="str">
            <v>Giao</v>
          </cell>
          <cell r="D96">
            <v>35605</v>
          </cell>
          <cell r="E96" t="str">
            <v>Nữ</v>
          </cell>
          <cell r="F96" t="str">
            <v>Đà Nẵng</v>
          </cell>
        </row>
        <row r="97">
          <cell r="A97">
            <v>2120524474</v>
          </cell>
          <cell r="B97" t="str">
            <v>Nguyễn Thị Thu</v>
          </cell>
          <cell r="C97" t="str">
            <v>Hà</v>
          </cell>
          <cell r="D97">
            <v>35431</v>
          </cell>
          <cell r="E97" t="str">
            <v>Nữ</v>
          </cell>
          <cell r="F97" t="str">
            <v>Quảng Nam</v>
          </cell>
        </row>
        <row r="98">
          <cell r="A98">
            <v>2120524511</v>
          </cell>
          <cell r="B98" t="str">
            <v>Nguyễn Thị</v>
          </cell>
          <cell r="C98" t="str">
            <v>Hà</v>
          </cell>
          <cell r="D98">
            <v>35228</v>
          </cell>
          <cell r="E98" t="str">
            <v>Nữ</v>
          </cell>
          <cell r="F98" t="str">
            <v>Bình Định</v>
          </cell>
        </row>
        <row r="99">
          <cell r="A99">
            <v>2120524663</v>
          </cell>
          <cell r="B99" t="str">
            <v>Nguyễn Thị Thu</v>
          </cell>
          <cell r="C99" t="str">
            <v>Hà</v>
          </cell>
          <cell r="D99">
            <v>35757</v>
          </cell>
          <cell r="E99" t="str">
            <v>Nữ</v>
          </cell>
          <cell r="F99" t="str">
            <v>Gia Lai</v>
          </cell>
        </row>
        <row r="100">
          <cell r="A100">
            <v>2120524671</v>
          </cell>
          <cell r="B100" t="str">
            <v>Phan Thị Ngọc</v>
          </cell>
          <cell r="C100" t="str">
            <v>Hà</v>
          </cell>
          <cell r="D100">
            <v>35713</v>
          </cell>
          <cell r="E100" t="str">
            <v>Nữ</v>
          </cell>
          <cell r="F100" t="str">
            <v>Đà Nẵng</v>
          </cell>
        </row>
        <row r="101">
          <cell r="A101">
            <v>2120524698</v>
          </cell>
          <cell r="B101" t="str">
            <v>Võ Thị Thu</v>
          </cell>
          <cell r="C101" t="str">
            <v>Hà</v>
          </cell>
          <cell r="D101">
            <v>35662</v>
          </cell>
          <cell r="E101" t="str">
            <v>Nữ</v>
          </cell>
          <cell r="F101" t="str">
            <v>DakLak</v>
          </cell>
        </row>
        <row r="102">
          <cell r="A102">
            <v>2120524740</v>
          </cell>
          <cell r="B102" t="str">
            <v>Phạm Huỳnh Thu</v>
          </cell>
          <cell r="C102" t="str">
            <v>Hà</v>
          </cell>
          <cell r="D102">
            <v>35739</v>
          </cell>
          <cell r="E102" t="str">
            <v>Nữ</v>
          </cell>
          <cell r="F102" t="str">
            <v>Đà Nẵng</v>
          </cell>
        </row>
        <row r="103">
          <cell r="A103">
            <v>2120524772</v>
          </cell>
          <cell r="B103" t="str">
            <v>Lý Nguyễn Ngân</v>
          </cell>
          <cell r="C103" t="str">
            <v>Hà</v>
          </cell>
          <cell r="D103">
            <v>35737</v>
          </cell>
          <cell r="E103" t="str">
            <v>Nữ</v>
          </cell>
          <cell r="F103" t="str">
            <v>Đà Nẵng</v>
          </cell>
        </row>
        <row r="104">
          <cell r="A104">
            <v>2120528817</v>
          </cell>
          <cell r="B104" t="str">
            <v>Nguyễn Thị Thu</v>
          </cell>
          <cell r="C104" t="str">
            <v>Hà</v>
          </cell>
          <cell r="D104">
            <v>35708</v>
          </cell>
          <cell r="E104" t="str">
            <v>Nữ</v>
          </cell>
          <cell r="F104" t="str">
            <v>DakLak</v>
          </cell>
        </row>
        <row r="105">
          <cell r="A105">
            <v>2120528847</v>
          </cell>
          <cell r="B105" t="str">
            <v>Phan Đình Ngân</v>
          </cell>
          <cell r="C105" t="str">
            <v>Hà</v>
          </cell>
          <cell r="D105">
            <v>35200</v>
          </cell>
          <cell r="E105" t="str">
            <v>Nữ</v>
          </cell>
          <cell r="F105" t="str">
            <v>Quảng Nam</v>
          </cell>
        </row>
        <row r="106">
          <cell r="A106">
            <v>2120528931</v>
          </cell>
          <cell r="B106" t="str">
            <v>Nguyễn Thị Thu</v>
          </cell>
          <cell r="C106" t="str">
            <v>Hà</v>
          </cell>
          <cell r="D106">
            <v>35543</v>
          </cell>
          <cell r="E106" t="str">
            <v>Nữ</v>
          </cell>
          <cell r="F106" t="str">
            <v>DakLak</v>
          </cell>
        </row>
        <row r="107">
          <cell r="A107">
            <v>2120529574</v>
          </cell>
          <cell r="B107" t="str">
            <v>Phan Thị Thu</v>
          </cell>
          <cell r="C107" t="str">
            <v>Hà</v>
          </cell>
          <cell r="D107">
            <v>35630</v>
          </cell>
          <cell r="E107" t="str">
            <v>Nữ</v>
          </cell>
          <cell r="F107" t="str">
            <v>Quảng Trị</v>
          </cell>
        </row>
        <row r="108">
          <cell r="A108">
            <v>2120528870</v>
          </cell>
          <cell r="B108" t="str">
            <v>Ngô Thị</v>
          </cell>
          <cell r="C108" t="str">
            <v>Hải</v>
          </cell>
          <cell r="D108">
            <v>35357</v>
          </cell>
          <cell r="E108" t="str">
            <v>Nữ</v>
          </cell>
          <cell r="F108" t="str">
            <v>Đà Nẵng</v>
          </cell>
        </row>
        <row r="109">
          <cell r="A109">
            <v>2121528854</v>
          </cell>
          <cell r="B109" t="str">
            <v>Huỳnh Đức</v>
          </cell>
          <cell r="C109" t="str">
            <v>Hải</v>
          </cell>
          <cell r="D109">
            <v>35168</v>
          </cell>
          <cell r="E109" t="str">
            <v>Nam</v>
          </cell>
          <cell r="F109" t="str">
            <v>Đà Nẵng</v>
          </cell>
        </row>
        <row r="110">
          <cell r="A110">
            <v>2120524741</v>
          </cell>
          <cell r="B110" t="str">
            <v>Phan Nguyễn Ngọc</v>
          </cell>
          <cell r="C110" t="str">
            <v>Hân</v>
          </cell>
          <cell r="D110">
            <v>35658</v>
          </cell>
          <cell r="E110" t="str">
            <v>Nữ</v>
          </cell>
          <cell r="F110" t="str">
            <v>Gia Lai</v>
          </cell>
        </row>
        <row r="111">
          <cell r="A111">
            <v>2120524676</v>
          </cell>
          <cell r="B111" t="str">
            <v>Nguyễn Thị Thanh</v>
          </cell>
          <cell r="C111" t="str">
            <v>Hằng</v>
          </cell>
          <cell r="D111">
            <v>35466</v>
          </cell>
          <cell r="E111" t="str">
            <v>Nữ</v>
          </cell>
          <cell r="F111" t="str">
            <v>Đà Nẵng</v>
          </cell>
        </row>
        <row r="112">
          <cell r="A112">
            <v>2120524743</v>
          </cell>
          <cell r="B112" t="str">
            <v>Phạm Thị Thúy</v>
          </cell>
          <cell r="C112" t="str">
            <v>Hằng</v>
          </cell>
          <cell r="D112">
            <v>35562</v>
          </cell>
          <cell r="E112" t="str">
            <v>Nữ</v>
          </cell>
          <cell r="F112" t="str">
            <v>Nghệ An</v>
          </cell>
        </row>
        <row r="113">
          <cell r="A113">
            <v>2120524767</v>
          </cell>
          <cell r="B113" t="str">
            <v>Nguyễn Thị Mỹ</v>
          </cell>
          <cell r="C113" t="str">
            <v>Hằng</v>
          </cell>
          <cell r="D113">
            <v>35608</v>
          </cell>
          <cell r="E113" t="str">
            <v>Nữ</v>
          </cell>
          <cell r="F113" t="str">
            <v>Đà Nẵng</v>
          </cell>
        </row>
        <row r="114">
          <cell r="A114">
            <v>2120527021</v>
          </cell>
          <cell r="B114" t="str">
            <v>Vũ Thị Thanh</v>
          </cell>
          <cell r="C114" t="str">
            <v>Hằng</v>
          </cell>
          <cell r="D114">
            <v>35669</v>
          </cell>
          <cell r="E114" t="str">
            <v>Nữ</v>
          </cell>
          <cell r="F114" t="str">
            <v>Kon Tum</v>
          </cell>
        </row>
        <row r="115">
          <cell r="A115">
            <v>2120528933</v>
          </cell>
          <cell r="B115" t="str">
            <v>Trần Thị Thanh</v>
          </cell>
          <cell r="C115" t="str">
            <v>Hằng</v>
          </cell>
          <cell r="D115">
            <v>34941</v>
          </cell>
          <cell r="E115" t="str">
            <v>Nữ</v>
          </cell>
          <cell r="F115" t="str">
            <v>Gia Lai</v>
          </cell>
        </row>
        <row r="116">
          <cell r="A116">
            <v>2120524582</v>
          </cell>
          <cell r="B116" t="str">
            <v>Đỗ Thuý</v>
          </cell>
          <cell r="C116" t="str">
            <v>Hạnh</v>
          </cell>
          <cell r="D116">
            <v>35465</v>
          </cell>
          <cell r="E116" t="str">
            <v>Nữ</v>
          </cell>
          <cell r="F116" t="str">
            <v>Đà Nẵng</v>
          </cell>
        </row>
        <row r="117">
          <cell r="A117">
            <v>2120524603</v>
          </cell>
          <cell r="B117" t="str">
            <v>Đặng Thị Út</v>
          </cell>
          <cell r="C117" t="str">
            <v>Hạnh</v>
          </cell>
          <cell r="D117">
            <v>35111</v>
          </cell>
          <cell r="E117" t="str">
            <v>Nữ</v>
          </cell>
          <cell r="F117" t="str">
            <v>Bình Định</v>
          </cell>
        </row>
        <row r="118">
          <cell r="A118">
            <v>2120524620</v>
          </cell>
          <cell r="B118" t="str">
            <v>Nguyễn Thị</v>
          </cell>
          <cell r="C118" t="str">
            <v>Hạnh</v>
          </cell>
          <cell r="D118">
            <v>35457</v>
          </cell>
          <cell r="E118" t="str">
            <v>Nữ</v>
          </cell>
          <cell r="F118" t="str">
            <v>Gia Lai</v>
          </cell>
        </row>
        <row r="119">
          <cell r="A119">
            <v>2120524821</v>
          </cell>
          <cell r="B119" t="str">
            <v>Trà Thị</v>
          </cell>
          <cell r="C119" t="str">
            <v>Hạnh</v>
          </cell>
          <cell r="D119">
            <v>35480</v>
          </cell>
          <cell r="E119" t="str">
            <v>Nữ</v>
          </cell>
          <cell r="F119" t="str">
            <v>Đà Nẵng</v>
          </cell>
        </row>
        <row r="120">
          <cell r="A120">
            <v>2120526681</v>
          </cell>
          <cell r="B120" t="str">
            <v>Nguyễn Thị</v>
          </cell>
          <cell r="C120" t="str">
            <v>Hạnh</v>
          </cell>
          <cell r="D120">
            <v>35490</v>
          </cell>
          <cell r="E120" t="str">
            <v>Nữ</v>
          </cell>
          <cell r="F120" t="str">
            <v>Quảng Nam</v>
          </cell>
        </row>
        <row r="121">
          <cell r="A121">
            <v>2120528904</v>
          </cell>
          <cell r="B121" t="str">
            <v>Lê Thị Ngọc</v>
          </cell>
          <cell r="C121" t="str">
            <v>Hạnh</v>
          </cell>
          <cell r="D121">
            <v>35690</v>
          </cell>
          <cell r="E121" t="str">
            <v>Nữ</v>
          </cell>
          <cell r="F121" t="str">
            <v>Bình Định</v>
          </cell>
        </row>
        <row r="122">
          <cell r="A122">
            <v>2121528907</v>
          </cell>
          <cell r="B122" t="str">
            <v>Đào Song</v>
          </cell>
          <cell r="C122" t="str">
            <v>Hào</v>
          </cell>
          <cell r="D122">
            <v>35156</v>
          </cell>
          <cell r="E122" t="str">
            <v>Nam</v>
          </cell>
          <cell r="F122" t="str">
            <v>Đăk Nông</v>
          </cell>
        </row>
        <row r="123">
          <cell r="A123">
            <v>2120524786</v>
          </cell>
          <cell r="B123" t="str">
            <v>Nguyễn Thị Mỹ</v>
          </cell>
          <cell r="C123" t="str">
            <v>Hảo</v>
          </cell>
          <cell r="D123">
            <v>35551</v>
          </cell>
          <cell r="E123" t="str">
            <v>Nữ</v>
          </cell>
          <cell r="F123" t="str">
            <v>Bình Định</v>
          </cell>
        </row>
        <row r="124">
          <cell r="A124">
            <v>2120527222</v>
          </cell>
          <cell r="B124" t="str">
            <v>Tô Thị Nhật</v>
          </cell>
          <cell r="C124" t="str">
            <v>Hảo</v>
          </cell>
          <cell r="D124">
            <v>35320</v>
          </cell>
          <cell r="E124" t="str">
            <v>Nữ</v>
          </cell>
          <cell r="F124" t="str">
            <v>Gia Lai</v>
          </cell>
        </row>
        <row r="125">
          <cell r="A125">
            <v>2120524613</v>
          </cell>
          <cell r="B125" t="str">
            <v>Nguyễn Thị</v>
          </cell>
          <cell r="C125" t="str">
            <v>Hậu</v>
          </cell>
          <cell r="D125">
            <v>35691</v>
          </cell>
          <cell r="E125" t="str">
            <v>Nữ</v>
          </cell>
          <cell r="F125" t="str">
            <v>Bình Định</v>
          </cell>
        </row>
        <row r="126">
          <cell r="A126">
            <v>2120524736</v>
          </cell>
          <cell r="B126" t="str">
            <v>Nguyễn Thị Hồng</v>
          </cell>
          <cell r="C126" t="str">
            <v>Hậu</v>
          </cell>
          <cell r="D126">
            <v>35687</v>
          </cell>
          <cell r="E126" t="str">
            <v>Nữ</v>
          </cell>
          <cell r="F126" t="str">
            <v>Quảng Ngãi</v>
          </cell>
        </row>
        <row r="127">
          <cell r="A127">
            <v>2121527214</v>
          </cell>
          <cell r="B127" t="str">
            <v>Nguyễn Hữu</v>
          </cell>
          <cell r="C127" t="str">
            <v>Hậu</v>
          </cell>
          <cell r="D127">
            <v>35695</v>
          </cell>
          <cell r="E127" t="str">
            <v>Nam</v>
          </cell>
          <cell r="F127" t="str">
            <v>Quảng Nam</v>
          </cell>
        </row>
        <row r="128">
          <cell r="A128">
            <v>2121528032</v>
          </cell>
          <cell r="B128" t="str">
            <v>Đỗ Phú</v>
          </cell>
          <cell r="C128" t="str">
            <v>Hậu</v>
          </cell>
          <cell r="D128">
            <v>35733</v>
          </cell>
          <cell r="E128" t="str">
            <v>Nam</v>
          </cell>
          <cell r="F128" t="str">
            <v>Đà Nẵng</v>
          </cell>
        </row>
        <row r="129">
          <cell r="A129">
            <v>2120524572</v>
          </cell>
          <cell r="B129" t="str">
            <v>Phan Thị Thúy</v>
          </cell>
          <cell r="C129" t="str">
            <v>Hiền</v>
          </cell>
          <cell r="D129">
            <v>35718</v>
          </cell>
          <cell r="E129" t="str">
            <v>Nữ</v>
          </cell>
          <cell r="F129" t="str">
            <v>Quảng Trị</v>
          </cell>
        </row>
        <row r="130">
          <cell r="A130">
            <v>2120524587</v>
          </cell>
          <cell r="B130" t="str">
            <v>Lê Thảo</v>
          </cell>
          <cell r="C130" t="str">
            <v>Hiền</v>
          </cell>
          <cell r="D130">
            <v>35718</v>
          </cell>
          <cell r="E130" t="str">
            <v>Nữ</v>
          </cell>
          <cell r="F130" t="str">
            <v>Gia Lai</v>
          </cell>
        </row>
        <row r="131">
          <cell r="A131">
            <v>2120524591</v>
          </cell>
          <cell r="B131" t="str">
            <v>Nguyễn Thị Thu</v>
          </cell>
          <cell r="C131" t="str">
            <v>Hiền</v>
          </cell>
          <cell r="D131">
            <v>35364</v>
          </cell>
          <cell r="E131" t="str">
            <v>Nữ</v>
          </cell>
          <cell r="F131" t="str">
            <v>Gia Lai</v>
          </cell>
        </row>
        <row r="132">
          <cell r="A132">
            <v>2120527241</v>
          </cell>
          <cell r="B132" t="str">
            <v>Lê Thị Thu</v>
          </cell>
          <cell r="C132" t="str">
            <v>Hiền</v>
          </cell>
          <cell r="D132">
            <v>35646</v>
          </cell>
          <cell r="E132" t="str">
            <v>Nữ</v>
          </cell>
          <cell r="F132" t="str">
            <v>Gia Lai</v>
          </cell>
        </row>
        <row r="133">
          <cell r="A133">
            <v>2120528873</v>
          </cell>
          <cell r="B133" t="str">
            <v>Nguyễn Thị Kim</v>
          </cell>
          <cell r="C133" t="str">
            <v>Hiền</v>
          </cell>
          <cell r="D133">
            <v>35678</v>
          </cell>
          <cell r="E133" t="str">
            <v>Nữ</v>
          </cell>
          <cell r="F133" t="str">
            <v>Bình Định</v>
          </cell>
        </row>
        <row r="134">
          <cell r="A134">
            <v>2121516697</v>
          </cell>
          <cell r="B134" t="str">
            <v>Phạm Duy</v>
          </cell>
          <cell r="C134" t="str">
            <v>Hiền</v>
          </cell>
          <cell r="D134">
            <v>35665</v>
          </cell>
          <cell r="E134" t="str">
            <v>Nam</v>
          </cell>
          <cell r="F134" t="str">
            <v>Đà Nẵng</v>
          </cell>
        </row>
        <row r="135">
          <cell r="A135">
            <v>2121528486</v>
          </cell>
          <cell r="B135" t="str">
            <v xml:space="preserve">Hồ </v>
          </cell>
          <cell r="C135" t="str">
            <v>Hiền</v>
          </cell>
          <cell r="D135">
            <v>35763</v>
          </cell>
          <cell r="E135" t="str">
            <v>Nam</v>
          </cell>
          <cell r="F135" t="str">
            <v>Nghệ An</v>
          </cell>
        </row>
        <row r="136">
          <cell r="A136">
            <v>2121524567</v>
          </cell>
          <cell r="B136" t="str">
            <v>Công Đức Anh Giáo</v>
          </cell>
          <cell r="C136" t="str">
            <v>Hiển</v>
          </cell>
          <cell r="D136">
            <v>35747</v>
          </cell>
          <cell r="E136" t="str">
            <v>Nam</v>
          </cell>
          <cell r="F136" t="str">
            <v>Quảng Bình</v>
          </cell>
        </row>
        <row r="137">
          <cell r="A137">
            <v>2121524822</v>
          </cell>
          <cell r="B137" t="str">
            <v>Thái Vinh</v>
          </cell>
          <cell r="C137" t="str">
            <v>Hiển</v>
          </cell>
          <cell r="D137">
            <v>35642</v>
          </cell>
          <cell r="E137" t="str">
            <v>Nam</v>
          </cell>
          <cell r="F137" t="str">
            <v>Đà Nẵng</v>
          </cell>
        </row>
        <row r="138">
          <cell r="A138">
            <v>1921524457</v>
          </cell>
          <cell r="B138" t="str">
            <v xml:space="preserve">Trần </v>
          </cell>
          <cell r="C138" t="str">
            <v>Hiếu</v>
          </cell>
          <cell r="D138">
            <v>34920</v>
          </cell>
          <cell r="E138" t="str">
            <v>Nam</v>
          </cell>
          <cell r="F138" t="str">
            <v>Đà Nẵng</v>
          </cell>
        </row>
        <row r="139">
          <cell r="A139">
            <v>2120524551</v>
          </cell>
          <cell r="B139" t="str">
            <v>Lê Thị Thu</v>
          </cell>
          <cell r="C139" t="str">
            <v>Hiếu</v>
          </cell>
          <cell r="D139">
            <v>35438</v>
          </cell>
          <cell r="E139" t="str">
            <v>Nữ</v>
          </cell>
          <cell r="F139" t="str">
            <v>Bình Định</v>
          </cell>
        </row>
        <row r="140">
          <cell r="A140">
            <v>2120524583</v>
          </cell>
          <cell r="B140" t="str">
            <v>Thái Thị Minh</v>
          </cell>
          <cell r="C140" t="str">
            <v>Hiếu</v>
          </cell>
          <cell r="D140">
            <v>35709</v>
          </cell>
          <cell r="E140" t="str">
            <v>Nữ</v>
          </cell>
          <cell r="F140" t="str">
            <v>Bình Định</v>
          </cell>
        </row>
        <row r="141">
          <cell r="A141">
            <v>2120524618</v>
          </cell>
          <cell r="B141" t="str">
            <v>Lê Thị Ngọc</v>
          </cell>
          <cell r="C141" t="str">
            <v>Hiếu</v>
          </cell>
          <cell r="D141">
            <v>35600</v>
          </cell>
          <cell r="E141" t="str">
            <v>Nữ</v>
          </cell>
          <cell r="F141" t="str">
            <v>DakLak</v>
          </cell>
        </row>
        <row r="142">
          <cell r="A142">
            <v>2120524691</v>
          </cell>
          <cell r="B142" t="str">
            <v>Phạm Hồ Minh</v>
          </cell>
          <cell r="C142" t="str">
            <v>Hiếu</v>
          </cell>
          <cell r="D142">
            <v>35552</v>
          </cell>
          <cell r="E142" t="str">
            <v>Nữ</v>
          </cell>
          <cell r="F142" t="str">
            <v>Bình Định</v>
          </cell>
        </row>
        <row r="143">
          <cell r="A143">
            <v>2120524762</v>
          </cell>
          <cell r="B143" t="str">
            <v>Trương Thị Minh</v>
          </cell>
          <cell r="C143" t="str">
            <v>Hiếu</v>
          </cell>
          <cell r="D143">
            <v>35697</v>
          </cell>
          <cell r="E143" t="str">
            <v>Nữ</v>
          </cell>
          <cell r="F143" t="str">
            <v>Đà Nẵng</v>
          </cell>
        </row>
        <row r="144">
          <cell r="A144">
            <v>2121528948</v>
          </cell>
          <cell r="B144" t="str">
            <v>Nguyễn Huy</v>
          </cell>
          <cell r="C144" t="str">
            <v>Hiếu</v>
          </cell>
          <cell r="D144">
            <v>35771</v>
          </cell>
          <cell r="E144" t="str">
            <v>Nam</v>
          </cell>
          <cell r="F144" t="str">
            <v>DakLak</v>
          </cell>
        </row>
        <row r="145">
          <cell r="A145">
            <v>2121524494</v>
          </cell>
          <cell r="B145" t="str">
            <v>Phan Ngọc</v>
          </cell>
          <cell r="C145" t="str">
            <v>Hổ</v>
          </cell>
          <cell r="D145">
            <v>35773</v>
          </cell>
          <cell r="E145" t="str">
            <v>Nam</v>
          </cell>
          <cell r="F145" t="str">
            <v>Phú Yên</v>
          </cell>
        </row>
        <row r="146">
          <cell r="A146">
            <v>2120527232</v>
          </cell>
          <cell r="B146" t="str">
            <v>Phan Hà Hồng</v>
          </cell>
          <cell r="C146" t="str">
            <v>Hoa</v>
          </cell>
          <cell r="D146">
            <v>35617</v>
          </cell>
          <cell r="E146" t="str">
            <v>Nữ</v>
          </cell>
          <cell r="F146" t="str">
            <v>Bình Định</v>
          </cell>
        </row>
        <row r="147">
          <cell r="A147">
            <v>2120524466</v>
          </cell>
          <cell r="B147" t="str">
            <v>Nguyễn Thị Phương</v>
          </cell>
          <cell r="C147" t="str">
            <v>Hòa</v>
          </cell>
          <cell r="D147">
            <v>35432</v>
          </cell>
          <cell r="E147" t="str">
            <v>Nữ</v>
          </cell>
          <cell r="F147" t="str">
            <v>Quảng Bình</v>
          </cell>
        </row>
        <row r="148">
          <cell r="A148">
            <v>2120524685</v>
          </cell>
          <cell r="B148" t="str">
            <v>Trần Thị An</v>
          </cell>
          <cell r="C148" t="str">
            <v>Hòa</v>
          </cell>
          <cell r="D148">
            <v>35177</v>
          </cell>
          <cell r="E148" t="str">
            <v>Nữ</v>
          </cell>
          <cell r="F148" t="str">
            <v>Đà Nẵng</v>
          </cell>
        </row>
        <row r="149">
          <cell r="A149">
            <v>2120528929</v>
          </cell>
          <cell r="B149" t="str">
            <v>Lê Đặng Thanh</v>
          </cell>
          <cell r="C149" t="str">
            <v>Hòa</v>
          </cell>
          <cell r="D149">
            <v>35741</v>
          </cell>
          <cell r="E149" t="str">
            <v>Nữ</v>
          </cell>
          <cell r="F149" t="str">
            <v>Gia Lai</v>
          </cell>
        </row>
        <row r="150">
          <cell r="A150">
            <v>2121527217</v>
          </cell>
          <cell r="B150" t="str">
            <v>Nguyễn Phùng</v>
          </cell>
          <cell r="C150" t="str">
            <v>Hòa</v>
          </cell>
          <cell r="D150">
            <v>35561</v>
          </cell>
          <cell r="E150" t="str">
            <v>Nam</v>
          </cell>
          <cell r="F150" t="str">
            <v>Đà Nẵng</v>
          </cell>
        </row>
        <row r="151">
          <cell r="A151">
            <v>2120524778</v>
          </cell>
          <cell r="B151" t="str">
            <v>Trần Thị Hồng</v>
          </cell>
          <cell r="C151" t="str">
            <v>Hoài</v>
          </cell>
          <cell r="D151">
            <v>35628</v>
          </cell>
          <cell r="E151" t="str">
            <v>Nữ</v>
          </cell>
          <cell r="F151" t="str">
            <v>DakLak</v>
          </cell>
        </row>
        <row r="152">
          <cell r="A152">
            <v>2121529290</v>
          </cell>
          <cell r="B152" t="str">
            <v>Nguyễn Hồ Khải</v>
          </cell>
          <cell r="C152" t="str">
            <v>Hoàn</v>
          </cell>
          <cell r="D152">
            <v>35432</v>
          </cell>
          <cell r="E152" t="str">
            <v>Nam</v>
          </cell>
          <cell r="F152">
            <v>0</v>
          </cell>
        </row>
        <row r="153">
          <cell r="A153">
            <v>2120524840</v>
          </cell>
          <cell r="B153" t="str">
            <v>Nguyễn Thị Bích</v>
          </cell>
          <cell r="C153" t="str">
            <v>Hoàng</v>
          </cell>
          <cell r="D153">
            <v>35766</v>
          </cell>
          <cell r="E153" t="str">
            <v>Nữ</v>
          </cell>
          <cell r="F153" t="str">
            <v>Gia Lai</v>
          </cell>
        </row>
        <row r="154">
          <cell r="A154">
            <v>2121524569</v>
          </cell>
          <cell r="B154" t="str">
            <v>Lê Đường Minh</v>
          </cell>
          <cell r="C154" t="str">
            <v>Hoàng</v>
          </cell>
          <cell r="D154">
            <v>35445</v>
          </cell>
          <cell r="E154" t="str">
            <v>Nam</v>
          </cell>
          <cell r="F154">
            <v>0</v>
          </cell>
        </row>
        <row r="155">
          <cell r="A155">
            <v>2121524731</v>
          </cell>
          <cell r="B155" t="str">
            <v>Dương Vũ</v>
          </cell>
          <cell r="C155" t="str">
            <v>Hoàng</v>
          </cell>
          <cell r="D155">
            <v>35744</v>
          </cell>
          <cell r="E155" t="str">
            <v>Nam</v>
          </cell>
          <cell r="F155" t="str">
            <v>Đà Nẵng</v>
          </cell>
        </row>
        <row r="156">
          <cell r="A156">
            <v>2121529268</v>
          </cell>
          <cell r="B156" t="str">
            <v>Đoàn Ngọc Vĩnh</v>
          </cell>
          <cell r="C156" t="str">
            <v>Hoàng</v>
          </cell>
          <cell r="D156">
            <v>35753</v>
          </cell>
          <cell r="E156" t="str">
            <v>Nam</v>
          </cell>
          <cell r="F156" t="str">
            <v>Gia Lai</v>
          </cell>
        </row>
        <row r="157">
          <cell r="A157">
            <v>2120524504</v>
          </cell>
          <cell r="B157" t="str">
            <v>Lê Thị Ánh</v>
          </cell>
          <cell r="C157" t="str">
            <v>Hồng</v>
          </cell>
          <cell r="D157">
            <v>35724</v>
          </cell>
          <cell r="E157" t="str">
            <v>Nữ</v>
          </cell>
          <cell r="F157" t="str">
            <v>DakLak</v>
          </cell>
        </row>
        <row r="158">
          <cell r="A158">
            <v>2120527208</v>
          </cell>
          <cell r="B158" t="str">
            <v>Nguyễn Thị Thu</v>
          </cell>
          <cell r="C158" t="str">
            <v>Hồng</v>
          </cell>
          <cell r="D158">
            <v>35278</v>
          </cell>
          <cell r="E158" t="str">
            <v>Nữ</v>
          </cell>
          <cell r="F158" t="str">
            <v>Quảng Nam</v>
          </cell>
        </row>
        <row r="159">
          <cell r="A159">
            <v>2120528939</v>
          </cell>
          <cell r="B159" t="str">
            <v>Trần Thị Mỹ</v>
          </cell>
          <cell r="C159" t="str">
            <v>Hồng</v>
          </cell>
          <cell r="D159">
            <v>34881</v>
          </cell>
          <cell r="E159" t="str">
            <v>Nữ</v>
          </cell>
          <cell r="F159" t="str">
            <v>Quảng Ngãi</v>
          </cell>
        </row>
        <row r="160">
          <cell r="A160">
            <v>2120524694</v>
          </cell>
          <cell r="B160" t="str">
            <v>Nguyễn Thị Mỹ</v>
          </cell>
          <cell r="C160" t="str">
            <v>Huệ</v>
          </cell>
          <cell r="D160">
            <v>35350</v>
          </cell>
          <cell r="E160" t="str">
            <v>Nữ</v>
          </cell>
          <cell r="F160" t="str">
            <v>Gia Lai</v>
          </cell>
        </row>
        <row r="161">
          <cell r="A161">
            <v>2121527220</v>
          </cell>
          <cell r="B161" t="str">
            <v>Trần Quốc</v>
          </cell>
          <cell r="C161" t="str">
            <v>Hùng</v>
          </cell>
          <cell r="D161">
            <v>35741</v>
          </cell>
          <cell r="E161" t="str">
            <v>Nam</v>
          </cell>
          <cell r="F161" t="str">
            <v>Đà Nẵng</v>
          </cell>
        </row>
        <row r="162">
          <cell r="A162">
            <v>2121514918</v>
          </cell>
          <cell r="B162" t="str">
            <v>Nguyễn Tống</v>
          </cell>
          <cell r="C162" t="str">
            <v>Hưng</v>
          </cell>
          <cell r="D162">
            <v>35393</v>
          </cell>
          <cell r="E162" t="str">
            <v>Nam</v>
          </cell>
          <cell r="F162" t="str">
            <v>Đà Nẵng</v>
          </cell>
        </row>
        <row r="163">
          <cell r="A163">
            <v>2121528821</v>
          </cell>
          <cell r="B163" t="str">
            <v>Đoàn Ngọc Khánh</v>
          </cell>
          <cell r="C163" t="str">
            <v>Hưng</v>
          </cell>
          <cell r="D163">
            <v>35693</v>
          </cell>
          <cell r="E163" t="str">
            <v>Nam</v>
          </cell>
          <cell r="F163" t="str">
            <v>Đà Nẵng</v>
          </cell>
        </row>
        <row r="164">
          <cell r="A164">
            <v>2120524669</v>
          </cell>
          <cell r="B164" t="str">
            <v>Huỳnh Thị Diễm</v>
          </cell>
          <cell r="C164" t="str">
            <v>Hương</v>
          </cell>
          <cell r="D164">
            <v>35436</v>
          </cell>
          <cell r="E164" t="str">
            <v>Nữ</v>
          </cell>
          <cell r="F164" t="str">
            <v>Bình Định</v>
          </cell>
        </row>
        <row r="165">
          <cell r="A165">
            <v>2120524696</v>
          </cell>
          <cell r="B165" t="str">
            <v>Phan Thanh</v>
          </cell>
          <cell r="C165" t="str">
            <v>Hương</v>
          </cell>
          <cell r="D165">
            <v>35755</v>
          </cell>
          <cell r="E165" t="str">
            <v>Nữ</v>
          </cell>
          <cell r="F165" t="str">
            <v>Đà Nẵng</v>
          </cell>
        </row>
        <row r="166">
          <cell r="A166">
            <v>2120524813</v>
          </cell>
          <cell r="B166" t="str">
            <v>Nguyễn Thị Hoài</v>
          </cell>
          <cell r="C166" t="str">
            <v>Hương</v>
          </cell>
          <cell r="D166">
            <v>35601</v>
          </cell>
          <cell r="E166" t="str">
            <v>Nữ</v>
          </cell>
          <cell r="F166" t="str">
            <v>Quảng Trị</v>
          </cell>
        </row>
        <row r="167">
          <cell r="A167">
            <v>2120528837</v>
          </cell>
          <cell r="B167" t="str">
            <v>Đào Thanh</v>
          </cell>
          <cell r="C167" t="str">
            <v>Hương</v>
          </cell>
          <cell r="D167">
            <v>35732</v>
          </cell>
          <cell r="E167" t="str">
            <v>Nữ</v>
          </cell>
          <cell r="F167" t="str">
            <v>Quảng Trị</v>
          </cell>
        </row>
        <row r="168">
          <cell r="A168">
            <v>2121118440</v>
          </cell>
          <cell r="B168" t="str">
            <v>Nguyễn Đức</v>
          </cell>
          <cell r="C168" t="str">
            <v>Huy</v>
          </cell>
          <cell r="D168">
            <v>35586</v>
          </cell>
          <cell r="E168" t="str">
            <v>Nam</v>
          </cell>
          <cell r="F168" t="str">
            <v>TT Huế</v>
          </cell>
        </row>
        <row r="169">
          <cell r="A169">
            <v>2121524574</v>
          </cell>
          <cell r="B169" t="str">
            <v>Trần Nhật</v>
          </cell>
          <cell r="C169" t="str">
            <v>Huy</v>
          </cell>
          <cell r="D169">
            <v>35755</v>
          </cell>
          <cell r="E169" t="str">
            <v>Nam</v>
          </cell>
          <cell r="F169" t="str">
            <v>Bình Định</v>
          </cell>
        </row>
        <row r="170">
          <cell r="A170">
            <v>2121524647</v>
          </cell>
          <cell r="B170" t="str">
            <v>Phan Ngọc Quốc</v>
          </cell>
          <cell r="C170" t="str">
            <v>Huy</v>
          </cell>
          <cell r="D170">
            <v>35715</v>
          </cell>
          <cell r="E170" t="str">
            <v>Nam</v>
          </cell>
          <cell r="F170" t="str">
            <v>Kon Tum</v>
          </cell>
        </row>
        <row r="171">
          <cell r="A171">
            <v>2121524717</v>
          </cell>
          <cell r="B171" t="str">
            <v>Trương Thanh</v>
          </cell>
          <cell r="C171" t="str">
            <v>Huy</v>
          </cell>
          <cell r="D171">
            <v>35570</v>
          </cell>
          <cell r="E171" t="str">
            <v>Nam</v>
          </cell>
          <cell r="F171" t="str">
            <v>DakLak</v>
          </cell>
        </row>
        <row r="172">
          <cell r="A172">
            <v>2121526663</v>
          </cell>
          <cell r="B172" t="str">
            <v>Nguyễn Quốc</v>
          </cell>
          <cell r="C172" t="str">
            <v>Huy</v>
          </cell>
          <cell r="D172">
            <v>35748</v>
          </cell>
          <cell r="E172" t="str">
            <v>Nam</v>
          </cell>
          <cell r="F172" t="str">
            <v>DakLak</v>
          </cell>
        </row>
        <row r="173">
          <cell r="A173">
            <v>2121529328</v>
          </cell>
          <cell r="B173" t="str">
            <v>Mai Nhật</v>
          </cell>
          <cell r="C173" t="str">
            <v>Huy</v>
          </cell>
          <cell r="D173">
            <v>35666</v>
          </cell>
          <cell r="E173" t="str">
            <v>Nam</v>
          </cell>
          <cell r="F173" t="str">
            <v>Kon Tum</v>
          </cell>
        </row>
        <row r="174">
          <cell r="A174">
            <v>2120524559</v>
          </cell>
          <cell r="B174" t="str">
            <v>Nguyễn Thị Thu</v>
          </cell>
          <cell r="C174" t="str">
            <v>Huyền</v>
          </cell>
          <cell r="D174">
            <v>35674</v>
          </cell>
          <cell r="E174" t="str">
            <v>Nữ</v>
          </cell>
          <cell r="F174" t="str">
            <v>Quảng Nam</v>
          </cell>
        </row>
        <row r="175">
          <cell r="A175">
            <v>2120524566</v>
          </cell>
          <cell r="B175" t="str">
            <v>Huỳnh Đình Lệ Giao</v>
          </cell>
          <cell r="C175" t="str">
            <v>Huyền</v>
          </cell>
          <cell r="D175">
            <v>35605</v>
          </cell>
          <cell r="E175" t="str">
            <v>Nữ</v>
          </cell>
          <cell r="F175" t="str">
            <v>Gia Lai</v>
          </cell>
        </row>
        <row r="176">
          <cell r="A176">
            <v>2120524599</v>
          </cell>
          <cell r="B176" t="str">
            <v>Nguyễn Khánh</v>
          </cell>
          <cell r="C176" t="str">
            <v>Huyền</v>
          </cell>
          <cell r="D176">
            <v>35376</v>
          </cell>
          <cell r="E176" t="str">
            <v>Nữ</v>
          </cell>
          <cell r="F176" t="str">
            <v>Bình Định</v>
          </cell>
        </row>
        <row r="177">
          <cell r="A177">
            <v>2120524675</v>
          </cell>
          <cell r="B177" t="str">
            <v>Đinh Thị Ngọc</v>
          </cell>
          <cell r="C177" t="str">
            <v>Huyền</v>
          </cell>
          <cell r="D177">
            <v>35739</v>
          </cell>
          <cell r="E177" t="str">
            <v>Nữ</v>
          </cell>
          <cell r="F177" t="str">
            <v>Đà Nẵng</v>
          </cell>
        </row>
        <row r="178">
          <cell r="A178">
            <v>2120528934</v>
          </cell>
          <cell r="B178" t="str">
            <v>Lê Thị</v>
          </cell>
          <cell r="C178" t="str">
            <v>Huyền</v>
          </cell>
          <cell r="D178">
            <v>35619</v>
          </cell>
          <cell r="E178" t="str">
            <v>Nữ</v>
          </cell>
          <cell r="F178" t="str">
            <v>Đăk Nông</v>
          </cell>
        </row>
        <row r="179">
          <cell r="A179">
            <v>2121527231</v>
          </cell>
          <cell r="B179" t="str">
            <v>Cao Trần Nam</v>
          </cell>
          <cell r="C179" t="str">
            <v>Kha</v>
          </cell>
          <cell r="D179">
            <v>35527</v>
          </cell>
          <cell r="E179" t="str">
            <v>Nam</v>
          </cell>
          <cell r="F179" t="str">
            <v>Quảng Nam</v>
          </cell>
        </row>
        <row r="180">
          <cell r="A180">
            <v>2120524693</v>
          </cell>
          <cell r="B180" t="str">
            <v>Lê Vương Tú</v>
          </cell>
          <cell r="C180" t="str">
            <v>Khanh</v>
          </cell>
          <cell r="D180">
            <v>35238</v>
          </cell>
          <cell r="E180" t="str">
            <v>Nữ</v>
          </cell>
          <cell r="F180" t="str">
            <v>Quảng Ngãi</v>
          </cell>
        </row>
        <row r="181">
          <cell r="A181">
            <v>2120528814</v>
          </cell>
          <cell r="B181" t="str">
            <v>Đoàn Mai</v>
          </cell>
          <cell r="C181" t="str">
            <v>Khánh</v>
          </cell>
          <cell r="D181">
            <v>35718</v>
          </cell>
          <cell r="E181" t="str">
            <v>Nữ</v>
          </cell>
          <cell r="F181" t="str">
            <v>Đà Nẵng</v>
          </cell>
        </row>
        <row r="182">
          <cell r="A182">
            <v>2121529138</v>
          </cell>
          <cell r="B182" t="str">
            <v>Phạm Bùi Nam</v>
          </cell>
          <cell r="C182" t="str">
            <v>Khánh</v>
          </cell>
          <cell r="D182">
            <v>35720</v>
          </cell>
          <cell r="E182" t="str">
            <v>Nam</v>
          </cell>
          <cell r="F182" t="str">
            <v>Nghệ An</v>
          </cell>
        </row>
        <row r="183">
          <cell r="A183">
            <v>2120524595</v>
          </cell>
          <cell r="B183" t="str">
            <v>Lê Thị Đăng</v>
          </cell>
          <cell r="C183" t="str">
            <v>Khoa</v>
          </cell>
          <cell r="D183">
            <v>35491</v>
          </cell>
          <cell r="E183" t="str">
            <v>Nữ</v>
          </cell>
          <cell r="F183" t="str">
            <v>Quảng Nam</v>
          </cell>
        </row>
        <row r="184">
          <cell r="A184">
            <v>2121524614</v>
          </cell>
          <cell r="B184" t="str">
            <v>Trần Đăng</v>
          </cell>
          <cell r="C184" t="str">
            <v>Khoa</v>
          </cell>
          <cell r="D184">
            <v>35719</v>
          </cell>
          <cell r="E184" t="str">
            <v>Nam</v>
          </cell>
          <cell r="F184" t="str">
            <v>Bình Định</v>
          </cell>
        </row>
        <row r="185">
          <cell r="A185">
            <v>2121524764</v>
          </cell>
          <cell r="B185" t="str">
            <v>Nguyễn Văn</v>
          </cell>
          <cell r="C185" t="str">
            <v>Khoa</v>
          </cell>
          <cell r="D185">
            <v>35547</v>
          </cell>
          <cell r="E185" t="str">
            <v>Nam</v>
          </cell>
          <cell r="F185" t="str">
            <v>Đà Nẵng</v>
          </cell>
        </row>
        <row r="186">
          <cell r="A186">
            <v>2121527547</v>
          </cell>
          <cell r="B186" t="str">
            <v>Nguyễn Ngọc</v>
          </cell>
          <cell r="C186" t="str">
            <v>Khương</v>
          </cell>
          <cell r="D186">
            <v>35515</v>
          </cell>
          <cell r="E186" t="str">
            <v>Nam</v>
          </cell>
          <cell r="F186" t="str">
            <v>DakLak</v>
          </cell>
        </row>
        <row r="187">
          <cell r="A187">
            <v>2121528912</v>
          </cell>
          <cell r="B187" t="str">
            <v>Nguyễn Trung</v>
          </cell>
          <cell r="C187" t="str">
            <v>Kiên</v>
          </cell>
          <cell r="D187">
            <v>35530</v>
          </cell>
          <cell r="E187" t="str">
            <v>Nam</v>
          </cell>
          <cell r="F187" t="str">
            <v>Quảng Bình</v>
          </cell>
        </row>
        <row r="188">
          <cell r="A188">
            <v>2121528950</v>
          </cell>
          <cell r="B188" t="str">
            <v>Vũ Văn</v>
          </cell>
          <cell r="C188" t="str">
            <v>Kiên</v>
          </cell>
          <cell r="D188">
            <v>35253</v>
          </cell>
          <cell r="E188" t="str">
            <v>Nam</v>
          </cell>
          <cell r="F188" t="str">
            <v>Gia Lai</v>
          </cell>
        </row>
        <row r="189">
          <cell r="A189">
            <v>2120526975</v>
          </cell>
          <cell r="B189" t="str">
            <v>Trần Thị Thúy</v>
          </cell>
          <cell r="C189" t="str">
            <v>Kiều</v>
          </cell>
          <cell r="D189">
            <v>35555</v>
          </cell>
          <cell r="E189" t="str">
            <v>Nữ</v>
          </cell>
          <cell r="F189" t="str">
            <v>Quảng Trị</v>
          </cell>
        </row>
        <row r="190">
          <cell r="A190">
            <v>2120524789</v>
          </cell>
          <cell r="B190" t="str">
            <v>Đỗ Thị</v>
          </cell>
          <cell r="C190" t="str">
            <v>Lài</v>
          </cell>
          <cell r="D190">
            <v>35683</v>
          </cell>
          <cell r="E190" t="str">
            <v>Nữ</v>
          </cell>
          <cell r="F190" t="str">
            <v>TT Huế</v>
          </cell>
        </row>
        <row r="191">
          <cell r="A191">
            <v>2120529452</v>
          </cell>
          <cell r="B191" t="str">
            <v>Nguyễn Thị</v>
          </cell>
          <cell r="C191" t="str">
            <v>Lam</v>
          </cell>
          <cell r="D191">
            <v>35677</v>
          </cell>
          <cell r="E191" t="str">
            <v>Nữ</v>
          </cell>
          <cell r="F191" t="str">
            <v>Gia Lai</v>
          </cell>
        </row>
        <row r="192">
          <cell r="A192">
            <v>2120524540</v>
          </cell>
          <cell r="B192" t="str">
            <v>Lê Thị Hương</v>
          </cell>
          <cell r="C192" t="str">
            <v>Lan</v>
          </cell>
          <cell r="D192">
            <v>35512</v>
          </cell>
          <cell r="E192" t="str">
            <v>Nữ</v>
          </cell>
          <cell r="F192" t="str">
            <v>Đà Nẵng</v>
          </cell>
        </row>
        <row r="193">
          <cell r="A193">
            <v>2120524639</v>
          </cell>
          <cell r="B193" t="str">
            <v>Hoàng Thị Nhật</v>
          </cell>
          <cell r="C193" t="str">
            <v>Lệ</v>
          </cell>
          <cell r="D193">
            <v>35485</v>
          </cell>
          <cell r="E193" t="str">
            <v>Nữ</v>
          </cell>
          <cell r="F193" t="str">
            <v>Hà Tĩnh</v>
          </cell>
        </row>
        <row r="194">
          <cell r="A194">
            <v>2120529676</v>
          </cell>
          <cell r="B194" t="str">
            <v>Nguyễn Thị Nhật</v>
          </cell>
          <cell r="C194" t="str">
            <v>Lệ</v>
          </cell>
          <cell r="D194">
            <v>35612</v>
          </cell>
          <cell r="E194" t="str">
            <v>Nữ</v>
          </cell>
          <cell r="F194" t="str">
            <v>DakLak</v>
          </cell>
        </row>
        <row r="195">
          <cell r="A195">
            <v>2121528943</v>
          </cell>
          <cell r="B195" t="str">
            <v>Phan Thanh</v>
          </cell>
          <cell r="C195" t="str">
            <v>Liêm</v>
          </cell>
          <cell r="D195">
            <v>35519</v>
          </cell>
          <cell r="E195" t="str">
            <v>Nam</v>
          </cell>
          <cell r="F195" t="str">
            <v>Gia Lai</v>
          </cell>
        </row>
        <row r="196">
          <cell r="A196">
            <v>2020513527</v>
          </cell>
          <cell r="B196" t="str">
            <v>Nguyễn Thị Bạch</v>
          </cell>
          <cell r="C196" t="str">
            <v>Liên</v>
          </cell>
          <cell r="D196">
            <v>35421</v>
          </cell>
          <cell r="E196" t="str">
            <v>Nữ</v>
          </cell>
          <cell r="F196" t="str">
            <v>Bình Định</v>
          </cell>
        </row>
        <row r="197">
          <cell r="A197">
            <v>2120529502</v>
          </cell>
          <cell r="B197" t="str">
            <v>Nguyễn Thị Phượng</v>
          </cell>
          <cell r="C197" t="str">
            <v>Liên</v>
          </cell>
          <cell r="D197">
            <v>34235</v>
          </cell>
          <cell r="E197" t="str">
            <v>Nữ</v>
          </cell>
          <cell r="F197" t="str">
            <v>Đà Nẵng</v>
          </cell>
        </row>
        <row r="198">
          <cell r="A198">
            <v>1920524546</v>
          </cell>
          <cell r="B198" t="str">
            <v>Nguyễn Hà</v>
          </cell>
          <cell r="C198" t="str">
            <v>Linh</v>
          </cell>
          <cell r="D198">
            <v>34944</v>
          </cell>
          <cell r="E198" t="str">
            <v>Nữ</v>
          </cell>
          <cell r="F198" t="str">
            <v>Quảng Bình</v>
          </cell>
        </row>
        <row r="199">
          <cell r="A199">
            <v>2120524479</v>
          </cell>
          <cell r="B199" t="str">
            <v>Võ Nhất</v>
          </cell>
          <cell r="C199" t="str">
            <v>Linh</v>
          </cell>
          <cell r="D199">
            <v>35545</v>
          </cell>
          <cell r="E199" t="str">
            <v>Nữ</v>
          </cell>
          <cell r="F199" t="str">
            <v>Bình Định</v>
          </cell>
        </row>
        <row r="200">
          <cell r="A200">
            <v>2120524484</v>
          </cell>
          <cell r="B200" t="str">
            <v>Nguyễn Trúc</v>
          </cell>
          <cell r="C200" t="str">
            <v>Linh</v>
          </cell>
          <cell r="D200">
            <v>35685</v>
          </cell>
          <cell r="E200" t="str">
            <v>Nữ</v>
          </cell>
          <cell r="F200" t="str">
            <v>Nghệ An</v>
          </cell>
        </row>
        <row r="201">
          <cell r="A201">
            <v>2120524489</v>
          </cell>
          <cell r="B201" t="str">
            <v>Trần Thị Mỹ</v>
          </cell>
          <cell r="C201" t="str">
            <v>Linh</v>
          </cell>
          <cell r="D201">
            <v>35632</v>
          </cell>
          <cell r="E201" t="str">
            <v>Nữ</v>
          </cell>
          <cell r="F201" t="str">
            <v>Bình Định</v>
          </cell>
        </row>
        <row r="202">
          <cell r="A202">
            <v>2120524526</v>
          </cell>
          <cell r="B202" t="str">
            <v>Đỗ Phương</v>
          </cell>
          <cell r="C202" t="str">
            <v>Linh</v>
          </cell>
          <cell r="D202">
            <v>35784</v>
          </cell>
          <cell r="E202" t="str">
            <v>Nữ</v>
          </cell>
          <cell r="F202" t="str">
            <v>Lâm Đồng</v>
          </cell>
        </row>
        <row r="203">
          <cell r="A203">
            <v>2120524553</v>
          </cell>
          <cell r="B203" t="str">
            <v>Đặng Kiều</v>
          </cell>
          <cell r="C203" t="str">
            <v>Linh</v>
          </cell>
          <cell r="D203">
            <v>35664</v>
          </cell>
          <cell r="E203" t="str">
            <v>Nữ</v>
          </cell>
          <cell r="F203" t="str">
            <v>Gia Lai</v>
          </cell>
        </row>
        <row r="204">
          <cell r="A204">
            <v>2120524576</v>
          </cell>
          <cell r="B204" t="str">
            <v>Nguyễn Cẩm</v>
          </cell>
          <cell r="C204" t="str">
            <v>Linh</v>
          </cell>
          <cell r="D204">
            <v>35765</v>
          </cell>
          <cell r="E204" t="str">
            <v>Nữ</v>
          </cell>
          <cell r="F204" t="str">
            <v>Bình Định</v>
          </cell>
        </row>
        <row r="205">
          <cell r="A205">
            <v>2120524584</v>
          </cell>
          <cell r="B205" t="str">
            <v>Đào Thị Mỹ</v>
          </cell>
          <cell r="C205" t="str">
            <v>Linh</v>
          </cell>
          <cell r="D205">
            <v>35561</v>
          </cell>
          <cell r="E205" t="str">
            <v>Nữ</v>
          </cell>
          <cell r="F205" t="str">
            <v>Đà Nẵng</v>
          </cell>
        </row>
        <row r="206">
          <cell r="A206">
            <v>2120524628</v>
          </cell>
          <cell r="B206" t="str">
            <v>Nguyễn Thị Ngọc</v>
          </cell>
          <cell r="C206" t="str">
            <v>Linh</v>
          </cell>
          <cell r="D206">
            <v>35186</v>
          </cell>
          <cell r="E206" t="str">
            <v>Nữ</v>
          </cell>
          <cell r="F206" t="str">
            <v>DakLak</v>
          </cell>
        </row>
        <row r="207">
          <cell r="A207">
            <v>2120524643</v>
          </cell>
          <cell r="B207" t="str">
            <v>Nguyễn Trần Phương</v>
          </cell>
          <cell r="C207" t="str">
            <v>Linh</v>
          </cell>
          <cell r="D207">
            <v>35770</v>
          </cell>
          <cell r="E207" t="str">
            <v>Nữ</v>
          </cell>
          <cell r="F207" t="str">
            <v>Bình Định</v>
          </cell>
        </row>
        <row r="208">
          <cell r="A208">
            <v>2120524655</v>
          </cell>
          <cell r="B208" t="str">
            <v>Hà Thị Hoàng</v>
          </cell>
          <cell r="C208" t="str">
            <v>Linh</v>
          </cell>
          <cell r="D208">
            <v>35376</v>
          </cell>
          <cell r="E208" t="str">
            <v>Nữ</v>
          </cell>
          <cell r="F208" t="str">
            <v>Gia Lai</v>
          </cell>
        </row>
        <row r="209">
          <cell r="A209">
            <v>2120524666</v>
          </cell>
          <cell r="B209" t="str">
            <v>Trương Nguyễn Ánh</v>
          </cell>
          <cell r="C209" t="str">
            <v>Linh</v>
          </cell>
          <cell r="D209">
            <v>35704</v>
          </cell>
          <cell r="E209" t="str">
            <v>Nữ</v>
          </cell>
          <cell r="F209" t="str">
            <v>Quảng Bình</v>
          </cell>
        </row>
        <row r="210">
          <cell r="A210">
            <v>2120524684</v>
          </cell>
          <cell r="B210" t="str">
            <v>Phạm Thị Khánh</v>
          </cell>
          <cell r="C210" t="str">
            <v>Linh</v>
          </cell>
          <cell r="D210">
            <v>35675</v>
          </cell>
          <cell r="E210" t="str">
            <v>Nữ</v>
          </cell>
          <cell r="F210" t="str">
            <v>Gia Lai</v>
          </cell>
        </row>
        <row r="211">
          <cell r="A211">
            <v>2120524718</v>
          </cell>
          <cell r="B211" t="str">
            <v>Huỳnh Nguyện Hiếu</v>
          </cell>
          <cell r="C211" t="str">
            <v>Linh</v>
          </cell>
          <cell r="D211">
            <v>35697</v>
          </cell>
          <cell r="E211" t="str">
            <v>Nữ</v>
          </cell>
          <cell r="F211" t="str">
            <v>Bình Định</v>
          </cell>
        </row>
        <row r="212">
          <cell r="A212">
            <v>2120524757</v>
          </cell>
          <cell r="B212" t="str">
            <v>Phan Thị Long</v>
          </cell>
          <cell r="C212" t="str">
            <v>Linh</v>
          </cell>
          <cell r="D212">
            <v>35435</v>
          </cell>
          <cell r="E212" t="str">
            <v>Nữ</v>
          </cell>
          <cell r="F212" t="str">
            <v>DakLak</v>
          </cell>
        </row>
        <row r="213">
          <cell r="A213">
            <v>2120524800</v>
          </cell>
          <cell r="B213" t="str">
            <v>Phạm Thành Mỹ</v>
          </cell>
          <cell r="C213" t="str">
            <v>Linh</v>
          </cell>
          <cell r="D213">
            <v>35707</v>
          </cell>
          <cell r="E213" t="str">
            <v>Nữ</v>
          </cell>
          <cell r="F213" t="str">
            <v>Quảng Nam</v>
          </cell>
        </row>
        <row r="214">
          <cell r="A214">
            <v>2120524827</v>
          </cell>
          <cell r="B214" t="str">
            <v>Nguyễn Hà</v>
          </cell>
          <cell r="C214" t="str">
            <v>Linh</v>
          </cell>
          <cell r="D214">
            <v>35536</v>
          </cell>
          <cell r="E214" t="str">
            <v>Nữ</v>
          </cell>
          <cell r="F214" t="str">
            <v>Quảng Bình</v>
          </cell>
        </row>
        <row r="215">
          <cell r="A215">
            <v>2120526750</v>
          </cell>
          <cell r="B215" t="str">
            <v>Nguyễn Dương Thùy</v>
          </cell>
          <cell r="C215" t="str">
            <v>Linh</v>
          </cell>
          <cell r="D215">
            <v>35722</v>
          </cell>
          <cell r="E215" t="str">
            <v>Nữ</v>
          </cell>
          <cell r="F215" t="str">
            <v>Đà Nẵng</v>
          </cell>
        </row>
        <row r="216">
          <cell r="A216">
            <v>2120527227</v>
          </cell>
          <cell r="B216" t="str">
            <v>Đoàn Thị Thùy</v>
          </cell>
          <cell r="C216" t="str">
            <v>Linh</v>
          </cell>
          <cell r="D216">
            <v>35540</v>
          </cell>
          <cell r="E216" t="str">
            <v>Nữ</v>
          </cell>
          <cell r="F216" t="str">
            <v>DakLak</v>
          </cell>
        </row>
        <row r="217">
          <cell r="A217">
            <v>2120527543</v>
          </cell>
          <cell r="B217" t="str">
            <v>Trần Võ Thị Mỹ</v>
          </cell>
          <cell r="C217" t="str">
            <v>Linh</v>
          </cell>
          <cell r="D217">
            <v>35680</v>
          </cell>
          <cell r="E217" t="str">
            <v>Nữ</v>
          </cell>
          <cell r="F217" t="str">
            <v>Gia Lai</v>
          </cell>
        </row>
        <row r="218">
          <cell r="A218">
            <v>2120528828</v>
          </cell>
          <cell r="B218" t="str">
            <v>Trương Nguyễn Diệu</v>
          </cell>
          <cell r="C218" t="str">
            <v>Linh</v>
          </cell>
          <cell r="D218">
            <v>35600</v>
          </cell>
          <cell r="E218" t="str">
            <v>Nữ</v>
          </cell>
          <cell r="F218" t="str">
            <v>Quảng Bình</v>
          </cell>
        </row>
        <row r="219">
          <cell r="A219">
            <v>2120528856</v>
          </cell>
          <cell r="B219" t="str">
            <v>Nguyễn Thị Ngọc</v>
          </cell>
          <cell r="C219" t="str">
            <v>Linh</v>
          </cell>
          <cell r="D219">
            <v>35704</v>
          </cell>
          <cell r="E219" t="str">
            <v>Nữ</v>
          </cell>
          <cell r="F219" t="str">
            <v>Đà Nẵng</v>
          </cell>
        </row>
        <row r="220">
          <cell r="A220">
            <v>2120528874</v>
          </cell>
          <cell r="B220" t="str">
            <v>Võ Thị Mỹ</v>
          </cell>
          <cell r="C220" t="str">
            <v>Linh</v>
          </cell>
          <cell r="D220">
            <v>35687</v>
          </cell>
          <cell r="E220" t="str">
            <v>Nữ</v>
          </cell>
          <cell r="F220" t="str">
            <v>DakLak</v>
          </cell>
        </row>
        <row r="221">
          <cell r="A221">
            <v>2120528893</v>
          </cell>
          <cell r="B221" t="str">
            <v>Nguyễn Thị Hồng</v>
          </cell>
          <cell r="C221" t="str">
            <v>Linh</v>
          </cell>
          <cell r="D221">
            <v>35651</v>
          </cell>
          <cell r="E221" t="str">
            <v>Nữ</v>
          </cell>
          <cell r="F221" t="str">
            <v>DakLak</v>
          </cell>
        </row>
        <row r="222">
          <cell r="A222">
            <v>2120528921</v>
          </cell>
          <cell r="B222" t="str">
            <v>Trần Thị Mỹ</v>
          </cell>
          <cell r="C222" t="str">
            <v>Linh</v>
          </cell>
          <cell r="D222">
            <v>35438</v>
          </cell>
          <cell r="E222" t="str">
            <v>Nữ</v>
          </cell>
          <cell r="F222" t="str">
            <v>Quảng Ngãi</v>
          </cell>
        </row>
        <row r="223">
          <cell r="A223">
            <v>2120524844</v>
          </cell>
          <cell r="B223" t="str">
            <v>Nguyễn Thị Hồng</v>
          </cell>
          <cell r="C223" t="str">
            <v>Lĩnh</v>
          </cell>
          <cell r="D223">
            <v>35529</v>
          </cell>
          <cell r="E223" t="str">
            <v>Nữ</v>
          </cell>
          <cell r="F223" t="str">
            <v>Quảng Nam</v>
          </cell>
        </row>
        <row r="224">
          <cell r="A224">
            <v>2120524536</v>
          </cell>
          <cell r="B224" t="str">
            <v>Tạ Thị Bích</v>
          </cell>
          <cell r="C224" t="str">
            <v>Loan</v>
          </cell>
          <cell r="D224">
            <v>35723</v>
          </cell>
          <cell r="E224" t="str">
            <v>Nữ</v>
          </cell>
          <cell r="F224" t="str">
            <v>Quảng Ngãi</v>
          </cell>
        </row>
        <row r="225">
          <cell r="A225">
            <v>2120524546</v>
          </cell>
          <cell r="B225" t="str">
            <v>Huỳnh Trần Thị Phương</v>
          </cell>
          <cell r="C225" t="str">
            <v>Loan</v>
          </cell>
          <cell r="D225">
            <v>35652</v>
          </cell>
          <cell r="E225" t="str">
            <v>Nữ</v>
          </cell>
          <cell r="F225" t="str">
            <v>Quảng Nam</v>
          </cell>
        </row>
        <row r="226">
          <cell r="A226">
            <v>2120528809</v>
          </cell>
          <cell r="B226" t="str">
            <v>Lê Thị Nhật</v>
          </cell>
          <cell r="C226" t="str">
            <v>Loan</v>
          </cell>
          <cell r="D226">
            <v>35614</v>
          </cell>
          <cell r="E226" t="str">
            <v>Nữ</v>
          </cell>
          <cell r="F226" t="str">
            <v>Gia Lai</v>
          </cell>
        </row>
        <row r="227">
          <cell r="A227">
            <v>2120528886</v>
          </cell>
          <cell r="B227" t="str">
            <v>Trần Thị Kim</v>
          </cell>
          <cell r="C227" t="str">
            <v>Loan</v>
          </cell>
          <cell r="D227">
            <v>35489</v>
          </cell>
          <cell r="E227" t="str">
            <v>Nữ</v>
          </cell>
          <cell r="F227" t="str">
            <v>DakLak</v>
          </cell>
        </row>
        <row r="228">
          <cell r="A228">
            <v>2121526773</v>
          </cell>
          <cell r="B228" t="str">
            <v>Trương Thành</v>
          </cell>
          <cell r="C228" t="str">
            <v>Lộc</v>
          </cell>
          <cell r="D228">
            <v>35776</v>
          </cell>
          <cell r="E228" t="str">
            <v>Nam</v>
          </cell>
          <cell r="F228" t="str">
            <v>Bình Định</v>
          </cell>
        </row>
        <row r="229">
          <cell r="A229">
            <v>1921524447</v>
          </cell>
          <cell r="B229" t="str">
            <v>Nguyễn Quang Phi</v>
          </cell>
          <cell r="C229" t="str">
            <v>Long</v>
          </cell>
          <cell r="D229">
            <v>34455</v>
          </cell>
          <cell r="E229" t="str">
            <v>Nam</v>
          </cell>
          <cell r="F229" t="str">
            <v>Đà Nẵng</v>
          </cell>
        </row>
        <row r="230">
          <cell r="A230">
            <v>2121524847</v>
          </cell>
          <cell r="B230" t="str">
            <v>Nguyễn Trương Trường</v>
          </cell>
          <cell r="C230" t="str">
            <v>Long</v>
          </cell>
          <cell r="D230">
            <v>35652</v>
          </cell>
          <cell r="E230" t="str">
            <v>Nam</v>
          </cell>
          <cell r="F230" t="str">
            <v>Quảng Nam</v>
          </cell>
        </row>
        <row r="231">
          <cell r="A231">
            <v>2121526868</v>
          </cell>
          <cell r="B231" t="str">
            <v>Hồ Sỉ</v>
          </cell>
          <cell r="C231" t="str">
            <v>Long</v>
          </cell>
          <cell r="D231">
            <v>35620</v>
          </cell>
          <cell r="E231" t="str">
            <v>Nam</v>
          </cell>
          <cell r="F231" t="str">
            <v>Quảng Trị</v>
          </cell>
        </row>
        <row r="232">
          <cell r="A232">
            <v>2121527120</v>
          </cell>
          <cell r="B232" t="str">
            <v>Phan Lê Hữu</v>
          </cell>
          <cell r="C232" t="str">
            <v>Long</v>
          </cell>
          <cell r="D232">
            <v>35700</v>
          </cell>
          <cell r="E232" t="str">
            <v>Nam</v>
          </cell>
          <cell r="F232" t="str">
            <v>Quảng Ngãi</v>
          </cell>
        </row>
        <row r="233">
          <cell r="A233">
            <v>2121527542</v>
          </cell>
          <cell r="B233" t="str">
            <v>Phạm Thiên</v>
          </cell>
          <cell r="C233" t="str">
            <v>Long</v>
          </cell>
          <cell r="D233">
            <v>35341</v>
          </cell>
          <cell r="E233" t="str">
            <v>Nam</v>
          </cell>
          <cell r="F233" t="str">
            <v>Phú Yên</v>
          </cell>
        </row>
        <row r="234">
          <cell r="A234">
            <v>2121529113</v>
          </cell>
          <cell r="B234" t="str">
            <v>Hà Nghĩa</v>
          </cell>
          <cell r="C234" t="str">
            <v>Long</v>
          </cell>
          <cell r="D234">
            <v>35483</v>
          </cell>
          <cell r="E234" t="str">
            <v>Nam</v>
          </cell>
          <cell r="F234" t="str">
            <v>Gia Lai</v>
          </cell>
        </row>
        <row r="235">
          <cell r="A235">
            <v>2120524848</v>
          </cell>
          <cell r="B235" t="str">
            <v>Ngô Thị Bích</v>
          </cell>
          <cell r="C235" t="str">
            <v>Luận</v>
          </cell>
          <cell r="D235">
            <v>35729</v>
          </cell>
          <cell r="E235" t="str">
            <v>Nữ</v>
          </cell>
          <cell r="F235" t="str">
            <v>Bình Định</v>
          </cell>
        </row>
        <row r="236">
          <cell r="A236">
            <v>2121524747</v>
          </cell>
          <cell r="B236" t="str">
            <v>Nguyễn Quốc</v>
          </cell>
          <cell r="C236" t="str">
            <v>Luật</v>
          </cell>
          <cell r="D236">
            <v>35653</v>
          </cell>
          <cell r="E236" t="str">
            <v>Nam</v>
          </cell>
          <cell r="F236" t="str">
            <v>Quảng Nam</v>
          </cell>
        </row>
        <row r="237">
          <cell r="A237">
            <v>2121528914</v>
          </cell>
          <cell r="B237" t="str">
            <v>Trần Tấn</v>
          </cell>
          <cell r="C237" t="str">
            <v>Lực</v>
          </cell>
          <cell r="D237">
            <v>35437</v>
          </cell>
          <cell r="E237" t="str">
            <v>Nam</v>
          </cell>
          <cell r="F237" t="str">
            <v>Kon Tum</v>
          </cell>
        </row>
        <row r="238">
          <cell r="A238">
            <v>2120527546</v>
          </cell>
          <cell r="B238" t="str">
            <v>Trần Thị Hiền</v>
          </cell>
          <cell r="C238" t="str">
            <v>Lương</v>
          </cell>
          <cell r="D238">
            <v>35572</v>
          </cell>
          <cell r="E238" t="str">
            <v>Nữ</v>
          </cell>
          <cell r="F238" t="str">
            <v>Đà Nẵng</v>
          </cell>
        </row>
        <row r="239">
          <cell r="A239">
            <v>2120528896</v>
          </cell>
          <cell r="B239" t="str">
            <v>Nguyễn Thị Thùy</v>
          </cell>
          <cell r="C239" t="str">
            <v>Lương</v>
          </cell>
          <cell r="D239">
            <v>35488</v>
          </cell>
          <cell r="E239" t="str">
            <v>Nữ</v>
          </cell>
          <cell r="F239" t="str">
            <v>Hà Tĩnh</v>
          </cell>
        </row>
        <row r="240">
          <cell r="A240">
            <v>2120524520</v>
          </cell>
          <cell r="B240" t="str">
            <v>Trần Thị</v>
          </cell>
          <cell r="C240" t="str">
            <v>Ly</v>
          </cell>
          <cell r="D240">
            <v>35521</v>
          </cell>
          <cell r="E240" t="str">
            <v>Nữ</v>
          </cell>
          <cell r="F240" t="str">
            <v>Quảng Nam</v>
          </cell>
        </row>
        <row r="241">
          <cell r="A241">
            <v>2120524531</v>
          </cell>
          <cell r="B241" t="str">
            <v>Nguyễn Hoài</v>
          </cell>
          <cell r="C241" t="str">
            <v>Ly</v>
          </cell>
          <cell r="D241">
            <v>35711</v>
          </cell>
          <cell r="E241" t="str">
            <v>Nữ</v>
          </cell>
          <cell r="F241" t="str">
            <v>DakLak</v>
          </cell>
        </row>
        <row r="242">
          <cell r="A242">
            <v>2120524575</v>
          </cell>
          <cell r="B242" t="str">
            <v>Nguyễn Thị Xuân</v>
          </cell>
          <cell r="C242" t="str">
            <v>Ly</v>
          </cell>
          <cell r="D242">
            <v>35600</v>
          </cell>
          <cell r="E242" t="str">
            <v>Nữ</v>
          </cell>
          <cell r="F242" t="str">
            <v>Quảng Trị</v>
          </cell>
        </row>
        <row r="243">
          <cell r="A243">
            <v>2120524623</v>
          </cell>
          <cell r="B243" t="str">
            <v>Trần Thị Gia</v>
          </cell>
          <cell r="C243" t="str">
            <v>Ly</v>
          </cell>
          <cell r="D243">
            <v>35477</v>
          </cell>
          <cell r="E243" t="str">
            <v>Nữ</v>
          </cell>
          <cell r="F243" t="str">
            <v>DakLak</v>
          </cell>
        </row>
        <row r="244">
          <cell r="A244">
            <v>2120526913</v>
          </cell>
          <cell r="B244" t="str">
            <v>Lê Thảo</v>
          </cell>
          <cell r="C244" t="str">
            <v>Ly</v>
          </cell>
          <cell r="D244">
            <v>35681</v>
          </cell>
          <cell r="E244" t="str">
            <v>Nữ</v>
          </cell>
          <cell r="F244" t="str">
            <v>Quảng Ngãi</v>
          </cell>
        </row>
        <row r="245">
          <cell r="A245">
            <v>2120528884</v>
          </cell>
          <cell r="B245" t="str">
            <v>Bùi Thị Khánh</v>
          </cell>
          <cell r="C245" t="str">
            <v>Ly</v>
          </cell>
          <cell r="D245">
            <v>35708</v>
          </cell>
          <cell r="E245" t="str">
            <v>Nữ</v>
          </cell>
          <cell r="F245" t="str">
            <v>Quảng Nam</v>
          </cell>
        </row>
        <row r="246">
          <cell r="A246">
            <v>2120528920</v>
          </cell>
          <cell r="B246" t="str">
            <v>Đoàn Khánh</v>
          </cell>
          <cell r="C246" t="str">
            <v>Ly</v>
          </cell>
          <cell r="D246">
            <v>35774</v>
          </cell>
          <cell r="E246" t="str">
            <v>Nữ</v>
          </cell>
          <cell r="F246" t="str">
            <v>DakLak</v>
          </cell>
        </row>
        <row r="247">
          <cell r="A247">
            <v>2120529185</v>
          </cell>
          <cell r="B247" t="str">
            <v>Nguyễn Hoàng Thảo</v>
          </cell>
          <cell r="C247" t="str">
            <v>Ly</v>
          </cell>
          <cell r="D247">
            <v>35620</v>
          </cell>
          <cell r="E247" t="str">
            <v>Nữ</v>
          </cell>
          <cell r="F247" t="str">
            <v>DakLak</v>
          </cell>
        </row>
        <row r="248">
          <cell r="A248">
            <v>2120529235</v>
          </cell>
          <cell r="B248" t="str">
            <v>Trần Khánh</v>
          </cell>
          <cell r="C248" t="str">
            <v>Ly</v>
          </cell>
          <cell r="D248">
            <v>35707</v>
          </cell>
          <cell r="E248" t="str">
            <v>Nữ</v>
          </cell>
          <cell r="F248" t="str">
            <v>Quảng Bình</v>
          </cell>
        </row>
        <row r="249">
          <cell r="A249">
            <v>2120528835</v>
          </cell>
          <cell r="B249" t="str">
            <v>Ngô Thị Tuyết</v>
          </cell>
          <cell r="C249" t="str">
            <v>Mai</v>
          </cell>
          <cell r="D249">
            <v>35763</v>
          </cell>
          <cell r="E249" t="str">
            <v>Nữ</v>
          </cell>
          <cell r="F249" t="str">
            <v>Kon Tum</v>
          </cell>
        </row>
        <row r="250">
          <cell r="A250">
            <v>2120528899</v>
          </cell>
          <cell r="B250" t="str">
            <v>Trần Thị Hồng Ngọc</v>
          </cell>
          <cell r="C250" t="str">
            <v>Mai</v>
          </cell>
          <cell r="D250">
            <v>35111</v>
          </cell>
          <cell r="E250" t="str">
            <v>Nữ</v>
          </cell>
          <cell r="F250" t="str">
            <v>Đà Nẵng</v>
          </cell>
        </row>
        <row r="251">
          <cell r="A251">
            <v>2120527001</v>
          </cell>
          <cell r="B251" t="str">
            <v>Bùi Thị</v>
          </cell>
          <cell r="C251" t="str">
            <v>Mân</v>
          </cell>
          <cell r="D251">
            <v>35192</v>
          </cell>
          <cell r="E251" t="str">
            <v>Nữ</v>
          </cell>
          <cell r="F251" t="str">
            <v>Nghệ An</v>
          </cell>
        </row>
        <row r="252">
          <cell r="A252">
            <v>2120524791</v>
          </cell>
          <cell r="B252" t="str">
            <v>Lê Thị Ca</v>
          </cell>
          <cell r="C252" t="str">
            <v>May</v>
          </cell>
          <cell r="D252">
            <v>35506</v>
          </cell>
          <cell r="E252" t="str">
            <v>Nữ</v>
          </cell>
          <cell r="F252" t="str">
            <v>TT Huế</v>
          </cell>
        </row>
        <row r="253">
          <cell r="A253">
            <v>2120527216</v>
          </cell>
          <cell r="B253" t="str">
            <v>Võ Thị Kiều</v>
          </cell>
          <cell r="C253" t="str">
            <v>Mi</v>
          </cell>
          <cell r="D253">
            <v>35594</v>
          </cell>
          <cell r="E253" t="str">
            <v>Nữ</v>
          </cell>
          <cell r="F253" t="str">
            <v>Quảng Nam</v>
          </cell>
        </row>
        <row r="254">
          <cell r="A254">
            <v>2120528908</v>
          </cell>
          <cell r="B254" t="str">
            <v>Vũ Thùy Hà</v>
          </cell>
          <cell r="C254" t="str">
            <v>Mi</v>
          </cell>
          <cell r="D254">
            <v>35731</v>
          </cell>
          <cell r="E254" t="str">
            <v>Nữ</v>
          </cell>
          <cell r="F254" t="str">
            <v>DakLak</v>
          </cell>
        </row>
        <row r="255">
          <cell r="A255">
            <v>2121524797</v>
          </cell>
          <cell r="B255" t="str">
            <v>Nguyễn Anh</v>
          </cell>
          <cell r="C255" t="str">
            <v>Minh</v>
          </cell>
          <cell r="D255">
            <v>35621</v>
          </cell>
          <cell r="E255" t="str">
            <v>Nam</v>
          </cell>
          <cell r="F255" t="str">
            <v>DakLak</v>
          </cell>
        </row>
        <row r="256">
          <cell r="A256">
            <v>2121526666</v>
          </cell>
          <cell r="B256" t="str">
            <v>Trần Quang</v>
          </cell>
          <cell r="C256" t="str">
            <v>Minh</v>
          </cell>
          <cell r="D256">
            <v>35619</v>
          </cell>
          <cell r="E256" t="str">
            <v>Nam</v>
          </cell>
          <cell r="F256" t="str">
            <v>Đà Nẵng</v>
          </cell>
        </row>
        <row r="257">
          <cell r="A257">
            <v>2121526873</v>
          </cell>
          <cell r="B257" t="str">
            <v>Trần Công</v>
          </cell>
          <cell r="C257" t="str">
            <v>Minh</v>
          </cell>
          <cell r="D257">
            <v>35079</v>
          </cell>
          <cell r="E257" t="str">
            <v>Nam</v>
          </cell>
          <cell r="F257" t="str">
            <v>Khánh Hòa</v>
          </cell>
        </row>
        <row r="258">
          <cell r="A258">
            <v>2120524849</v>
          </cell>
          <cell r="B258" t="str">
            <v>Nguyễn Thị</v>
          </cell>
          <cell r="C258" t="str">
            <v>Mơ</v>
          </cell>
          <cell r="D258">
            <v>35409</v>
          </cell>
          <cell r="E258" t="str">
            <v>Nữ</v>
          </cell>
          <cell r="F258" t="str">
            <v>Nghệ An</v>
          </cell>
        </row>
        <row r="259">
          <cell r="A259">
            <v>2020253431</v>
          </cell>
          <cell r="B259" t="str">
            <v>Vũ Thị Kiều</v>
          </cell>
          <cell r="C259" t="str">
            <v>My</v>
          </cell>
          <cell r="D259">
            <v>35111</v>
          </cell>
          <cell r="E259" t="str">
            <v>Nữ</v>
          </cell>
          <cell r="F259" t="str">
            <v>Kon Tum</v>
          </cell>
        </row>
        <row r="260">
          <cell r="A260">
            <v>2120524814</v>
          </cell>
          <cell r="B260" t="str">
            <v>Nguyễn Thị Trà</v>
          </cell>
          <cell r="C260" t="str">
            <v>My</v>
          </cell>
          <cell r="D260">
            <v>35725</v>
          </cell>
          <cell r="E260" t="str">
            <v>Nữ</v>
          </cell>
          <cell r="F260" t="str">
            <v>TT Huế</v>
          </cell>
        </row>
        <row r="261">
          <cell r="A261">
            <v>2120526881</v>
          </cell>
          <cell r="B261" t="str">
            <v>Phạm Thảo</v>
          </cell>
          <cell r="C261" t="str">
            <v>My</v>
          </cell>
          <cell r="D261">
            <v>34844</v>
          </cell>
          <cell r="E261" t="str">
            <v>Nữ</v>
          </cell>
          <cell r="F261" t="str">
            <v>DakLak</v>
          </cell>
        </row>
        <row r="262">
          <cell r="A262">
            <v>2120524695</v>
          </cell>
          <cell r="B262" t="str">
            <v>Nguyễn Ly</v>
          </cell>
          <cell r="C262" t="str">
            <v>Na</v>
          </cell>
          <cell r="D262">
            <v>35556</v>
          </cell>
          <cell r="E262" t="str">
            <v>Nữ</v>
          </cell>
          <cell r="F262" t="str">
            <v>Quảng Nam</v>
          </cell>
        </row>
        <row r="263">
          <cell r="A263">
            <v>2120528876</v>
          </cell>
          <cell r="B263" t="str">
            <v>Võ Thị Khánh</v>
          </cell>
          <cell r="C263" t="str">
            <v>Nam</v>
          </cell>
          <cell r="D263">
            <v>35716</v>
          </cell>
          <cell r="E263" t="str">
            <v>Nữ</v>
          </cell>
          <cell r="F263" t="str">
            <v>Quảng Trị</v>
          </cell>
        </row>
        <row r="264">
          <cell r="A264">
            <v>2121527658</v>
          </cell>
          <cell r="B264" t="str">
            <v>Đào Nhật</v>
          </cell>
          <cell r="C264" t="str">
            <v>Nam</v>
          </cell>
          <cell r="D264">
            <v>35650</v>
          </cell>
          <cell r="E264" t="str">
            <v>Nam</v>
          </cell>
          <cell r="F264" t="str">
            <v>DakLak</v>
          </cell>
        </row>
        <row r="265">
          <cell r="A265">
            <v>2121528819</v>
          </cell>
          <cell r="B265" t="str">
            <v>Nguyễn Ngô Nhật</v>
          </cell>
          <cell r="C265" t="str">
            <v>Nam</v>
          </cell>
          <cell r="D265">
            <v>35750</v>
          </cell>
          <cell r="E265" t="str">
            <v>Nam</v>
          </cell>
          <cell r="F265" t="str">
            <v>Phú Yên</v>
          </cell>
        </row>
        <row r="266">
          <cell r="A266">
            <v>2020235833</v>
          </cell>
          <cell r="B266" t="str">
            <v>Đỗ Quỳnh</v>
          </cell>
          <cell r="C266" t="str">
            <v>Nga</v>
          </cell>
          <cell r="D266">
            <v>35360</v>
          </cell>
          <cell r="E266" t="str">
            <v>Nữ</v>
          </cell>
          <cell r="F266" t="str">
            <v>Đà Nẵng</v>
          </cell>
        </row>
        <row r="267">
          <cell r="A267">
            <v>2120524750</v>
          </cell>
          <cell r="B267" t="str">
            <v>Hoàng Thị Thu</v>
          </cell>
          <cell r="C267" t="str">
            <v>Nga</v>
          </cell>
          <cell r="D267">
            <v>35691</v>
          </cell>
          <cell r="E267" t="str">
            <v>Nữ</v>
          </cell>
          <cell r="F267" t="str">
            <v>DakLak</v>
          </cell>
        </row>
        <row r="268">
          <cell r="A268">
            <v>2120524801</v>
          </cell>
          <cell r="B268" t="str">
            <v>Mai Thị Thanh</v>
          </cell>
          <cell r="C268" t="str">
            <v>Nga</v>
          </cell>
          <cell r="D268">
            <v>35724</v>
          </cell>
          <cell r="E268" t="str">
            <v>Nữ</v>
          </cell>
          <cell r="F268" t="str">
            <v>Quảng Nam</v>
          </cell>
        </row>
        <row r="269">
          <cell r="A269">
            <v>2120524646</v>
          </cell>
          <cell r="B269" t="str">
            <v>Nguyễn Huyền Kim</v>
          </cell>
          <cell r="C269" t="str">
            <v>Ngân</v>
          </cell>
          <cell r="D269">
            <v>35757</v>
          </cell>
          <cell r="E269" t="str">
            <v>Nữ</v>
          </cell>
          <cell r="F269" t="str">
            <v>DakLak</v>
          </cell>
        </row>
        <row r="270">
          <cell r="A270">
            <v>2120524657</v>
          </cell>
          <cell r="B270" t="str">
            <v>Đào Thị Kim</v>
          </cell>
          <cell r="C270" t="str">
            <v>Ngân</v>
          </cell>
          <cell r="D270">
            <v>35104</v>
          </cell>
          <cell r="E270" t="str">
            <v>Nữ</v>
          </cell>
          <cell r="F270" t="str">
            <v>Nghệ An</v>
          </cell>
        </row>
        <row r="271">
          <cell r="A271">
            <v>2120527551</v>
          </cell>
          <cell r="B271" t="str">
            <v>Nguyễn Thị</v>
          </cell>
          <cell r="C271" t="str">
            <v>Ngân</v>
          </cell>
          <cell r="D271">
            <v>35787</v>
          </cell>
          <cell r="E271" t="str">
            <v>Nữ</v>
          </cell>
          <cell r="F271" t="str">
            <v>DakLak</v>
          </cell>
        </row>
        <row r="272">
          <cell r="A272">
            <v>2120529025</v>
          </cell>
          <cell r="B272" t="str">
            <v>Lê Thu</v>
          </cell>
          <cell r="C272" t="str">
            <v>Ngân</v>
          </cell>
          <cell r="D272">
            <v>35783</v>
          </cell>
          <cell r="E272" t="str">
            <v>Nữ</v>
          </cell>
          <cell r="F272" t="str">
            <v>Quảng Nam</v>
          </cell>
        </row>
        <row r="273">
          <cell r="A273">
            <v>2121528903</v>
          </cell>
          <cell r="B273" t="str">
            <v>Trần Lê Thanh</v>
          </cell>
          <cell r="C273" t="str">
            <v>Nghĩa</v>
          </cell>
          <cell r="D273">
            <v>35743</v>
          </cell>
          <cell r="E273" t="str">
            <v>Nam</v>
          </cell>
          <cell r="F273" t="str">
            <v>Quảng Ngãi</v>
          </cell>
        </row>
        <row r="274">
          <cell r="A274">
            <v>2121529518</v>
          </cell>
          <cell r="B274" t="str">
            <v>Võ Huỳnh Hải</v>
          </cell>
          <cell r="C274" t="str">
            <v>Nghĩa</v>
          </cell>
          <cell r="D274">
            <v>35117</v>
          </cell>
          <cell r="E274" t="str">
            <v>Nam</v>
          </cell>
          <cell r="F274" t="str">
            <v>Đà Nẵng</v>
          </cell>
        </row>
        <row r="275">
          <cell r="A275">
            <v>2120524594</v>
          </cell>
          <cell r="B275" t="str">
            <v>Nguyễn Thị Bảo</v>
          </cell>
          <cell r="C275" t="str">
            <v>Ngọc</v>
          </cell>
          <cell r="D275">
            <v>35443</v>
          </cell>
          <cell r="E275" t="str">
            <v>Nữ</v>
          </cell>
          <cell r="F275" t="str">
            <v>Đà Nẵng</v>
          </cell>
        </row>
        <row r="276">
          <cell r="A276">
            <v>2120524621</v>
          </cell>
          <cell r="B276" t="str">
            <v>Bùi Thị Bích</v>
          </cell>
          <cell r="C276" t="str">
            <v>Ngọc</v>
          </cell>
          <cell r="D276">
            <v>35301</v>
          </cell>
          <cell r="E276" t="str">
            <v>Nữ</v>
          </cell>
          <cell r="F276" t="str">
            <v>Gia Lai</v>
          </cell>
        </row>
        <row r="277">
          <cell r="A277">
            <v>2120524640</v>
          </cell>
          <cell r="B277" t="str">
            <v>Lê Thị Mỹ</v>
          </cell>
          <cell r="C277" t="str">
            <v>Ngọc</v>
          </cell>
          <cell r="D277">
            <v>35618</v>
          </cell>
          <cell r="E277" t="str">
            <v>Nữ</v>
          </cell>
          <cell r="F277" t="str">
            <v>Phú Yên</v>
          </cell>
        </row>
        <row r="278">
          <cell r="A278">
            <v>2120524727</v>
          </cell>
          <cell r="B278" t="str">
            <v>Phan Thị Mỹ</v>
          </cell>
          <cell r="C278" t="str">
            <v>Ngọc</v>
          </cell>
          <cell r="D278">
            <v>35415</v>
          </cell>
          <cell r="E278" t="str">
            <v>Nữ</v>
          </cell>
          <cell r="F278" t="str">
            <v>DakLak</v>
          </cell>
        </row>
        <row r="279">
          <cell r="A279">
            <v>2120524785</v>
          </cell>
          <cell r="B279" t="str">
            <v>Trần Lê Cẩm</v>
          </cell>
          <cell r="C279" t="str">
            <v>Ngọc</v>
          </cell>
          <cell r="D279">
            <v>35462</v>
          </cell>
          <cell r="E279" t="str">
            <v>Nữ</v>
          </cell>
          <cell r="F279" t="str">
            <v>DakLak</v>
          </cell>
        </row>
        <row r="280">
          <cell r="A280">
            <v>2120526963</v>
          </cell>
          <cell r="B280" t="str">
            <v>Lê Thị</v>
          </cell>
          <cell r="C280" t="str">
            <v>Ngọc</v>
          </cell>
          <cell r="D280">
            <v>35642</v>
          </cell>
          <cell r="E280" t="str">
            <v>Nữ</v>
          </cell>
          <cell r="F280" t="str">
            <v>Gia Lai</v>
          </cell>
        </row>
        <row r="281">
          <cell r="A281">
            <v>2120527653</v>
          </cell>
          <cell r="B281" t="str">
            <v>Hoàng Lê Bảo</v>
          </cell>
          <cell r="C281" t="str">
            <v>Ngọc</v>
          </cell>
          <cell r="D281">
            <v>35635</v>
          </cell>
          <cell r="E281" t="str">
            <v>Nữ</v>
          </cell>
          <cell r="F281" t="str">
            <v>Quảng Trị</v>
          </cell>
        </row>
        <row r="282">
          <cell r="A282">
            <v>2120529393</v>
          </cell>
          <cell r="B282" t="str">
            <v>Nguyễn Bích</v>
          </cell>
          <cell r="C282" t="str">
            <v>Ngọc</v>
          </cell>
          <cell r="D282">
            <v>35589</v>
          </cell>
          <cell r="E282" t="str">
            <v>Nữ</v>
          </cell>
          <cell r="F282" t="str">
            <v>DakLak</v>
          </cell>
        </row>
        <row r="283">
          <cell r="A283">
            <v>2121524633</v>
          </cell>
          <cell r="B283" t="str">
            <v>Phạm Duy</v>
          </cell>
          <cell r="C283" t="str">
            <v>Ngọc</v>
          </cell>
          <cell r="D283">
            <v>35201</v>
          </cell>
          <cell r="E283" t="str">
            <v>Nam</v>
          </cell>
          <cell r="F283" t="str">
            <v>Bình Định</v>
          </cell>
        </row>
        <row r="284">
          <cell r="A284">
            <v>2121524689</v>
          </cell>
          <cell r="B284" t="str">
            <v>Hoàng Lê Bảo</v>
          </cell>
          <cell r="C284" t="str">
            <v>Ngọc</v>
          </cell>
          <cell r="D284">
            <v>35538</v>
          </cell>
          <cell r="E284" t="str">
            <v>Nam</v>
          </cell>
          <cell r="F284" t="str">
            <v>Quảng Nam</v>
          </cell>
        </row>
        <row r="285">
          <cell r="A285">
            <v>2121524782</v>
          </cell>
          <cell r="B285" t="str">
            <v>Phạm Thái</v>
          </cell>
          <cell r="C285" t="str">
            <v>Ngọc</v>
          </cell>
          <cell r="D285">
            <v>35441</v>
          </cell>
          <cell r="E285" t="str">
            <v>Nam</v>
          </cell>
          <cell r="F285" t="str">
            <v>Quảng Nam</v>
          </cell>
        </row>
        <row r="286">
          <cell r="A286">
            <v>2120524832</v>
          </cell>
          <cell r="B286" t="str">
            <v>Nguyễn Hạnh</v>
          </cell>
          <cell r="C286" t="str">
            <v>Nguyên</v>
          </cell>
          <cell r="D286">
            <v>35506</v>
          </cell>
          <cell r="E286" t="str">
            <v>Nữ</v>
          </cell>
          <cell r="F286" t="str">
            <v>Quảng Trị</v>
          </cell>
        </row>
        <row r="287">
          <cell r="A287">
            <v>2120526807</v>
          </cell>
          <cell r="B287" t="str">
            <v>Huỳnh Thị Tố</v>
          </cell>
          <cell r="C287" t="str">
            <v>Nguyên</v>
          </cell>
          <cell r="D287">
            <v>34973</v>
          </cell>
          <cell r="E287" t="str">
            <v>Nữ</v>
          </cell>
          <cell r="F287" t="str">
            <v>Đà Nẵng</v>
          </cell>
        </row>
        <row r="288">
          <cell r="A288">
            <v>2120528818</v>
          </cell>
          <cell r="B288" t="str">
            <v>Bùi Phương</v>
          </cell>
          <cell r="C288" t="str">
            <v>Nguyên</v>
          </cell>
          <cell r="D288">
            <v>35794</v>
          </cell>
          <cell r="E288" t="str">
            <v>Nữ</v>
          </cell>
          <cell r="F288" t="str">
            <v>Kon Tum</v>
          </cell>
        </row>
        <row r="289">
          <cell r="A289">
            <v>2120528824</v>
          </cell>
          <cell r="B289" t="str">
            <v>Đặng Thị Thảo</v>
          </cell>
          <cell r="C289" t="str">
            <v>Nguyên</v>
          </cell>
          <cell r="D289">
            <v>35660</v>
          </cell>
          <cell r="E289" t="str">
            <v>Nữ</v>
          </cell>
          <cell r="F289" t="str">
            <v>DakLak</v>
          </cell>
        </row>
        <row r="290">
          <cell r="A290">
            <v>2121524622</v>
          </cell>
          <cell r="B290" t="str">
            <v>Nguyễn Bình</v>
          </cell>
          <cell r="C290" t="str">
            <v>Nguyên</v>
          </cell>
          <cell r="D290">
            <v>35659</v>
          </cell>
          <cell r="E290" t="str">
            <v>Nam</v>
          </cell>
          <cell r="F290" t="str">
            <v>Khánh Hòa</v>
          </cell>
        </row>
        <row r="291">
          <cell r="A291">
            <v>2121524737</v>
          </cell>
          <cell r="B291" t="str">
            <v xml:space="preserve">Lê </v>
          </cell>
          <cell r="C291" t="str">
            <v>Nguyên</v>
          </cell>
          <cell r="D291">
            <v>35568</v>
          </cell>
          <cell r="E291" t="str">
            <v>Nam</v>
          </cell>
          <cell r="F291" t="str">
            <v>DakLak</v>
          </cell>
        </row>
        <row r="292">
          <cell r="A292">
            <v>2121524842</v>
          </cell>
          <cell r="B292" t="str">
            <v>Nguyễn Tấn</v>
          </cell>
          <cell r="C292" t="str">
            <v>Nguyên</v>
          </cell>
          <cell r="D292">
            <v>35086</v>
          </cell>
          <cell r="E292" t="str">
            <v>Nam</v>
          </cell>
          <cell r="F292" t="str">
            <v>Quảng Nam</v>
          </cell>
        </row>
        <row r="293">
          <cell r="A293">
            <v>2121526955</v>
          </cell>
          <cell r="B293" t="str">
            <v>Phạm Đắc</v>
          </cell>
          <cell r="C293" t="str">
            <v>Nguyên</v>
          </cell>
          <cell r="D293">
            <v>35556</v>
          </cell>
          <cell r="E293" t="str">
            <v>Nam</v>
          </cell>
          <cell r="F293" t="str">
            <v>Đà Nẵng</v>
          </cell>
        </row>
        <row r="294">
          <cell r="A294">
            <v>2121529034</v>
          </cell>
          <cell r="B294" t="str">
            <v>Nguyễn Trường</v>
          </cell>
          <cell r="C294" t="str">
            <v>Nguyên</v>
          </cell>
          <cell r="D294">
            <v>35648</v>
          </cell>
          <cell r="E294" t="str">
            <v>Nam</v>
          </cell>
          <cell r="F294" t="str">
            <v>Khánh Hòa</v>
          </cell>
        </row>
        <row r="295">
          <cell r="A295">
            <v>2121529520</v>
          </cell>
          <cell r="B295" t="str">
            <v>Nguyễn Thanh</v>
          </cell>
          <cell r="C295" t="str">
            <v>Nguyên</v>
          </cell>
          <cell r="D295">
            <v>35067</v>
          </cell>
          <cell r="E295" t="str">
            <v>201666353</v>
          </cell>
          <cell r="F295" t="str">
            <v>Đà Nẵng</v>
          </cell>
        </row>
        <row r="296">
          <cell r="A296">
            <v>2120524700</v>
          </cell>
          <cell r="B296" t="str">
            <v>Võ Thị Minh</v>
          </cell>
          <cell r="C296" t="str">
            <v>Nguyệt</v>
          </cell>
          <cell r="D296">
            <v>35613</v>
          </cell>
          <cell r="E296" t="str">
            <v>Nữ</v>
          </cell>
          <cell r="F296" t="str">
            <v>Quảng Bình</v>
          </cell>
        </row>
        <row r="297">
          <cell r="A297">
            <v>2120526653</v>
          </cell>
          <cell r="B297" t="str">
            <v>Nguyễn Hồ Minh</v>
          </cell>
          <cell r="C297" t="str">
            <v>Nguyệt</v>
          </cell>
          <cell r="D297">
            <v>35483</v>
          </cell>
          <cell r="E297" t="str">
            <v>Nữ</v>
          </cell>
          <cell r="F297" t="str">
            <v>Đà Nẵng</v>
          </cell>
        </row>
        <row r="298">
          <cell r="A298">
            <v>2120527221</v>
          </cell>
          <cell r="B298" t="str">
            <v>Phan Thị Thu</v>
          </cell>
          <cell r="C298" t="str">
            <v>Nguyệt</v>
          </cell>
          <cell r="D298">
            <v>35733</v>
          </cell>
          <cell r="E298" t="str">
            <v>Nữ</v>
          </cell>
          <cell r="F298" t="str">
            <v>Quảng Bình</v>
          </cell>
        </row>
        <row r="299">
          <cell r="A299">
            <v>2120526749</v>
          </cell>
          <cell r="B299" t="str">
            <v>Võ Thị Thanh</v>
          </cell>
          <cell r="C299" t="str">
            <v>Nhàn</v>
          </cell>
          <cell r="D299">
            <v>35620</v>
          </cell>
          <cell r="E299" t="str">
            <v>Nữ</v>
          </cell>
          <cell r="F299" t="str">
            <v>TT Huế</v>
          </cell>
        </row>
        <row r="300">
          <cell r="A300">
            <v>2120529022</v>
          </cell>
          <cell r="B300" t="str">
            <v>Trần Thị Mỹ</v>
          </cell>
          <cell r="C300" t="str">
            <v>Nhân</v>
          </cell>
          <cell r="D300">
            <v>35678</v>
          </cell>
          <cell r="E300" t="str">
            <v>Nữ</v>
          </cell>
          <cell r="F300" t="str">
            <v>Quảng Nam</v>
          </cell>
        </row>
        <row r="301">
          <cell r="A301">
            <v>2120529043</v>
          </cell>
          <cell r="B301" t="str">
            <v>Nguyễn Thị Thu</v>
          </cell>
          <cell r="C301" t="str">
            <v>Nhân</v>
          </cell>
          <cell r="D301">
            <v>35243</v>
          </cell>
          <cell r="E301" t="str">
            <v>Nữ</v>
          </cell>
          <cell r="F301" t="str">
            <v>Quảng Nam</v>
          </cell>
        </row>
        <row r="302">
          <cell r="A302">
            <v>2121524774</v>
          </cell>
          <cell r="B302" t="str">
            <v>Trần Văn</v>
          </cell>
          <cell r="C302" t="str">
            <v>Nhật</v>
          </cell>
          <cell r="D302">
            <v>35773</v>
          </cell>
          <cell r="E302" t="str">
            <v>Nam</v>
          </cell>
          <cell r="F302" t="str">
            <v>Đà Nẵng</v>
          </cell>
        </row>
        <row r="303">
          <cell r="A303">
            <v>2121529241</v>
          </cell>
          <cell r="B303" t="str">
            <v>Đỗ Tấn</v>
          </cell>
          <cell r="C303" t="str">
            <v>Nhật</v>
          </cell>
          <cell r="D303">
            <v>35123</v>
          </cell>
          <cell r="E303" t="str">
            <v>Nam</v>
          </cell>
          <cell r="F303" t="str">
            <v>Quảng Ngãi</v>
          </cell>
        </row>
        <row r="304">
          <cell r="A304">
            <v>2020525908</v>
          </cell>
          <cell r="B304" t="str">
            <v>Nguyễn Thị Thùy</v>
          </cell>
          <cell r="C304" t="str">
            <v>Nhi</v>
          </cell>
          <cell r="D304">
            <v>34721</v>
          </cell>
          <cell r="E304" t="str">
            <v>Nữ</v>
          </cell>
          <cell r="F304" t="str">
            <v>TT Huế</v>
          </cell>
        </row>
        <row r="305">
          <cell r="A305">
            <v>2120318696</v>
          </cell>
          <cell r="B305" t="str">
            <v>Hoàng Thị Yến</v>
          </cell>
          <cell r="C305" t="str">
            <v>Nhi</v>
          </cell>
          <cell r="D305">
            <v>35597</v>
          </cell>
          <cell r="E305" t="str">
            <v>Nữ</v>
          </cell>
          <cell r="F305" t="str">
            <v>Quảng Trị</v>
          </cell>
        </row>
        <row r="306">
          <cell r="A306">
            <v>2120514852</v>
          </cell>
          <cell r="B306" t="str">
            <v>Phạm Thị Hà</v>
          </cell>
          <cell r="C306" t="str">
            <v>Nhi</v>
          </cell>
          <cell r="D306">
            <v>35472</v>
          </cell>
          <cell r="E306" t="str">
            <v>Nữ</v>
          </cell>
          <cell r="F306" t="str">
            <v>Gia Lai</v>
          </cell>
        </row>
        <row r="307">
          <cell r="A307">
            <v>2120524467</v>
          </cell>
          <cell r="B307" t="str">
            <v>Bùi Nguyễn Hạ</v>
          </cell>
          <cell r="C307" t="str">
            <v>Nhi</v>
          </cell>
          <cell r="D307">
            <v>35666</v>
          </cell>
          <cell r="E307" t="str">
            <v>Nữ</v>
          </cell>
          <cell r="F307" t="str">
            <v>TT Huế</v>
          </cell>
        </row>
        <row r="308">
          <cell r="A308">
            <v>2120524518</v>
          </cell>
          <cell r="B308" t="str">
            <v>Trương Thị Tuyết</v>
          </cell>
          <cell r="C308" t="str">
            <v>Nhi</v>
          </cell>
          <cell r="D308">
            <v>35494</v>
          </cell>
          <cell r="E308" t="str">
            <v>Nữ</v>
          </cell>
          <cell r="F308" t="str">
            <v>DakLak</v>
          </cell>
        </row>
        <row r="309">
          <cell r="A309">
            <v>2120524563</v>
          </cell>
          <cell r="B309" t="str">
            <v>Đặng Trần Thị</v>
          </cell>
          <cell r="C309" t="str">
            <v>Nhi</v>
          </cell>
          <cell r="D309">
            <v>35700</v>
          </cell>
          <cell r="E309" t="str">
            <v>Nữ</v>
          </cell>
          <cell r="F309" t="str">
            <v>Bình Định</v>
          </cell>
        </row>
        <row r="310">
          <cell r="A310">
            <v>2120524571</v>
          </cell>
          <cell r="B310" t="str">
            <v>Văn Thị Yến</v>
          </cell>
          <cell r="C310" t="str">
            <v>Nhi</v>
          </cell>
          <cell r="D310">
            <v>35541</v>
          </cell>
          <cell r="E310" t="str">
            <v>Nữ</v>
          </cell>
          <cell r="F310" t="str">
            <v>DakLak</v>
          </cell>
        </row>
        <row r="311">
          <cell r="A311">
            <v>2120524581</v>
          </cell>
          <cell r="B311" t="str">
            <v>Trần Hoàn</v>
          </cell>
          <cell r="C311" t="str">
            <v>Nhi</v>
          </cell>
          <cell r="D311">
            <v>35706</v>
          </cell>
          <cell r="E311" t="str">
            <v>Nữ</v>
          </cell>
          <cell r="F311" t="str">
            <v>TT Huế</v>
          </cell>
        </row>
        <row r="312">
          <cell r="A312">
            <v>2120524593</v>
          </cell>
          <cell r="B312" t="str">
            <v>Trương Ái</v>
          </cell>
          <cell r="C312" t="str">
            <v>Nhi</v>
          </cell>
          <cell r="D312">
            <v>35647</v>
          </cell>
          <cell r="E312" t="str">
            <v>Nữ</v>
          </cell>
          <cell r="F312" t="str">
            <v>Quảng Nam</v>
          </cell>
        </row>
        <row r="313">
          <cell r="A313">
            <v>2120524651</v>
          </cell>
          <cell r="B313" t="str">
            <v>Nguyễn Khánh</v>
          </cell>
          <cell r="C313" t="str">
            <v>Nhi</v>
          </cell>
          <cell r="D313">
            <v>35570</v>
          </cell>
          <cell r="E313" t="str">
            <v>Nữ</v>
          </cell>
          <cell r="F313" t="str">
            <v>Phú Yên</v>
          </cell>
        </row>
        <row r="314">
          <cell r="A314">
            <v>2120524652</v>
          </cell>
          <cell r="B314" t="str">
            <v>Lương Phan Hồng</v>
          </cell>
          <cell r="C314" t="str">
            <v>Nhi</v>
          </cell>
          <cell r="D314">
            <v>35618</v>
          </cell>
          <cell r="E314" t="str">
            <v>Nữ</v>
          </cell>
          <cell r="F314" t="str">
            <v>Kon Tum</v>
          </cell>
        </row>
        <row r="315">
          <cell r="A315">
            <v>2120524656</v>
          </cell>
          <cell r="B315" t="str">
            <v>Phạm Lê Yến</v>
          </cell>
          <cell r="C315" t="str">
            <v>Nhi</v>
          </cell>
          <cell r="D315">
            <v>35493</v>
          </cell>
          <cell r="E315" t="str">
            <v>Nữ</v>
          </cell>
          <cell r="F315" t="str">
            <v>Gia Lai</v>
          </cell>
        </row>
        <row r="316">
          <cell r="A316">
            <v>2120524825</v>
          </cell>
          <cell r="B316" t="str">
            <v>Nguyễn Thị</v>
          </cell>
          <cell r="C316" t="str">
            <v>Nhi</v>
          </cell>
          <cell r="D316">
            <v>35591</v>
          </cell>
          <cell r="E316" t="str">
            <v>Nữ</v>
          </cell>
          <cell r="F316" t="str">
            <v>Bình Định</v>
          </cell>
        </row>
        <row r="317">
          <cell r="A317">
            <v>2120528951</v>
          </cell>
          <cell r="B317" t="str">
            <v>Lê Thị Hoài</v>
          </cell>
          <cell r="C317" t="str">
            <v>Nhi</v>
          </cell>
          <cell r="D317">
            <v>35463</v>
          </cell>
          <cell r="E317" t="str">
            <v>Nữ</v>
          </cell>
          <cell r="F317" t="str">
            <v>Quảng Trị</v>
          </cell>
        </row>
        <row r="318">
          <cell r="A318">
            <v>2120529388</v>
          </cell>
          <cell r="B318" t="str">
            <v>Nguyễn Cao Lan</v>
          </cell>
          <cell r="C318" t="str">
            <v>Nhi</v>
          </cell>
          <cell r="D318">
            <v>35530</v>
          </cell>
          <cell r="E318" t="str">
            <v>Nữ</v>
          </cell>
          <cell r="F318" t="str">
            <v>TT Huế</v>
          </cell>
        </row>
        <row r="319">
          <cell r="A319">
            <v>2121529017</v>
          </cell>
          <cell r="B319" t="str">
            <v>Võ Thị Yến</v>
          </cell>
          <cell r="C319" t="str">
            <v>Nhi</v>
          </cell>
          <cell r="D319">
            <v>35104</v>
          </cell>
          <cell r="E319" t="str">
            <v>Nữ</v>
          </cell>
          <cell r="F319" t="str">
            <v>Quảng Ngãi</v>
          </cell>
        </row>
        <row r="320">
          <cell r="A320">
            <v>2020526606</v>
          </cell>
          <cell r="B320" t="str">
            <v>Phạm Quỳnh</v>
          </cell>
          <cell r="C320" t="str">
            <v>Như</v>
          </cell>
          <cell r="D320">
            <v>35172</v>
          </cell>
          <cell r="E320" t="str">
            <v>Nữ</v>
          </cell>
          <cell r="F320" t="str">
            <v>Quảng Nam</v>
          </cell>
        </row>
        <row r="321">
          <cell r="A321">
            <v>2120524554</v>
          </cell>
          <cell r="B321" t="str">
            <v>Phạm Thị Quỳnh</v>
          </cell>
          <cell r="C321" t="str">
            <v>Như</v>
          </cell>
          <cell r="D321">
            <v>35258</v>
          </cell>
          <cell r="E321" t="str">
            <v>Nữ</v>
          </cell>
          <cell r="F321" t="str">
            <v>Quảng Trị</v>
          </cell>
        </row>
        <row r="322">
          <cell r="A322">
            <v>2120524565</v>
          </cell>
          <cell r="B322" t="str">
            <v>Võ Ý</v>
          </cell>
          <cell r="C322" t="str">
            <v>Như</v>
          </cell>
          <cell r="D322">
            <v>35550</v>
          </cell>
          <cell r="E322" t="str">
            <v>Nữ</v>
          </cell>
          <cell r="F322" t="str">
            <v>Khánh Hòa</v>
          </cell>
        </row>
        <row r="323">
          <cell r="A323">
            <v>2120524630</v>
          </cell>
          <cell r="B323" t="str">
            <v>Lê Huỳnh Ngọc</v>
          </cell>
          <cell r="C323" t="str">
            <v>Như</v>
          </cell>
          <cell r="D323">
            <v>35588</v>
          </cell>
          <cell r="E323" t="str">
            <v>Nữ</v>
          </cell>
          <cell r="F323" t="str">
            <v>TT Huế</v>
          </cell>
        </row>
        <row r="324">
          <cell r="A324">
            <v>2120524631</v>
          </cell>
          <cell r="B324" t="str">
            <v>Trần Quỳnh</v>
          </cell>
          <cell r="C324" t="str">
            <v>Như</v>
          </cell>
          <cell r="D324">
            <v>35699</v>
          </cell>
          <cell r="E324" t="str">
            <v>Nữ</v>
          </cell>
          <cell r="F324" t="str">
            <v>Gia Lai</v>
          </cell>
        </row>
        <row r="325">
          <cell r="A325">
            <v>2120524732</v>
          </cell>
          <cell r="B325" t="str">
            <v>Trần Thị Quỳnh</v>
          </cell>
          <cell r="C325" t="str">
            <v>Như</v>
          </cell>
          <cell r="D325">
            <v>35713</v>
          </cell>
          <cell r="E325" t="str">
            <v>Nữ</v>
          </cell>
          <cell r="F325" t="str">
            <v>Quảng Nam</v>
          </cell>
        </row>
        <row r="326">
          <cell r="A326">
            <v>2120526941</v>
          </cell>
          <cell r="B326" t="str">
            <v>Phạm Thụy Quỳnh</v>
          </cell>
          <cell r="C326" t="str">
            <v>Như</v>
          </cell>
          <cell r="D326">
            <v>35704</v>
          </cell>
          <cell r="E326" t="str">
            <v>Nữ</v>
          </cell>
          <cell r="F326" t="str">
            <v>Quảng Ngãi</v>
          </cell>
        </row>
        <row r="327">
          <cell r="A327">
            <v>2120528820</v>
          </cell>
          <cell r="B327" t="str">
            <v>Nguyễn Thị Huỳnh</v>
          </cell>
          <cell r="C327" t="str">
            <v>Như</v>
          </cell>
          <cell r="D327">
            <v>35278</v>
          </cell>
          <cell r="E327" t="str">
            <v>Nữ</v>
          </cell>
          <cell r="F327" t="str">
            <v>Bình Định</v>
          </cell>
        </row>
        <row r="328">
          <cell r="A328">
            <v>2120529184</v>
          </cell>
          <cell r="B328" t="str">
            <v>Trần Thị Tố</v>
          </cell>
          <cell r="C328" t="str">
            <v>Như</v>
          </cell>
          <cell r="D328">
            <v>35444</v>
          </cell>
          <cell r="E328" t="str">
            <v>Nữ</v>
          </cell>
          <cell r="F328" t="str">
            <v>Quảng Trị</v>
          </cell>
        </row>
        <row r="329">
          <cell r="A329">
            <v>2120529357</v>
          </cell>
          <cell r="B329" t="str">
            <v>Phạm Thị Ý</v>
          </cell>
          <cell r="C329" t="str">
            <v>Như</v>
          </cell>
          <cell r="D329">
            <v>35744</v>
          </cell>
          <cell r="E329" t="str">
            <v>Nữ</v>
          </cell>
          <cell r="F329" t="str">
            <v>DakLak</v>
          </cell>
        </row>
        <row r="330">
          <cell r="A330">
            <v>2120524607</v>
          </cell>
          <cell r="B330" t="str">
            <v>Đặng Tuyết</v>
          </cell>
          <cell r="C330" t="str">
            <v>Nhung</v>
          </cell>
          <cell r="D330">
            <v>35162</v>
          </cell>
          <cell r="E330" t="str">
            <v>Nữ</v>
          </cell>
          <cell r="F330" t="str">
            <v>Nghệ An</v>
          </cell>
        </row>
        <row r="331">
          <cell r="A331">
            <v>2120527553</v>
          </cell>
          <cell r="B331" t="str">
            <v>Nguyễn Thị Hồng</v>
          </cell>
          <cell r="C331" t="str">
            <v>Nhung</v>
          </cell>
          <cell r="D331">
            <v>35500</v>
          </cell>
          <cell r="E331" t="str">
            <v>Nữ</v>
          </cell>
          <cell r="F331" t="str">
            <v>Bình Phước</v>
          </cell>
        </row>
        <row r="332">
          <cell r="A332">
            <v>2120524644</v>
          </cell>
          <cell r="B332" t="str">
            <v>Nguyễn Thị Ngọc</v>
          </cell>
          <cell r="C332" t="str">
            <v>Nữ</v>
          </cell>
          <cell r="D332">
            <v>35456</v>
          </cell>
          <cell r="E332" t="str">
            <v>Nữ</v>
          </cell>
          <cell r="F332" t="str">
            <v>Gia Lai</v>
          </cell>
        </row>
        <row r="333">
          <cell r="A333">
            <v>2120524653</v>
          </cell>
          <cell r="B333" t="str">
            <v>Trương Thị Mỹ</v>
          </cell>
          <cell r="C333" t="str">
            <v>Nữ</v>
          </cell>
          <cell r="D333">
            <v>35670</v>
          </cell>
          <cell r="E333" t="str">
            <v>Nữ</v>
          </cell>
          <cell r="F333" t="str">
            <v>Gia Lai</v>
          </cell>
        </row>
        <row r="334">
          <cell r="A334">
            <v>2120524752</v>
          </cell>
          <cell r="B334" t="str">
            <v>Lê Thị Kim</v>
          </cell>
          <cell r="C334" t="str">
            <v>Oanh</v>
          </cell>
          <cell r="D334">
            <v>35690</v>
          </cell>
          <cell r="E334" t="str">
            <v>Nữ</v>
          </cell>
          <cell r="F334" t="str">
            <v>Gia Lai</v>
          </cell>
        </row>
        <row r="335">
          <cell r="A335">
            <v>2120526701</v>
          </cell>
          <cell r="B335" t="str">
            <v>Nguyễn Lê Trâm</v>
          </cell>
          <cell r="C335" t="str">
            <v>Oanh</v>
          </cell>
          <cell r="D335">
            <v>35786</v>
          </cell>
          <cell r="E335" t="str">
            <v>Nữ</v>
          </cell>
          <cell r="F335" t="str">
            <v>Quảng Ngãi</v>
          </cell>
        </row>
        <row r="336">
          <cell r="A336">
            <v>2120528889</v>
          </cell>
          <cell r="B336" t="str">
            <v>Hồ Thị Lâm</v>
          </cell>
          <cell r="C336" t="str">
            <v>Oanh</v>
          </cell>
          <cell r="D336">
            <v>35185</v>
          </cell>
          <cell r="E336" t="str">
            <v>Nữ</v>
          </cell>
          <cell r="F336" t="str">
            <v>Hà Tĩnh</v>
          </cell>
        </row>
        <row r="337">
          <cell r="A337">
            <v>2120529293</v>
          </cell>
          <cell r="B337" t="str">
            <v>Lê Thị Kiều</v>
          </cell>
          <cell r="C337" t="str">
            <v>Oanh</v>
          </cell>
          <cell r="D337">
            <v>35788</v>
          </cell>
          <cell r="E337" t="str">
            <v>Nữ</v>
          </cell>
          <cell r="F337" t="str">
            <v>DakLak</v>
          </cell>
        </row>
        <row r="338">
          <cell r="A338">
            <v>2120529355</v>
          </cell>
          <cell r="B338" t="str">
            <v>Phan Thị Hồng</v>
          </cell>
          <cell r="C338" t="str">
            <v>Oanh</v>
          </cell>
          <cell r="D338">
            <v>35491</v>
          </cell>
          <cell r="E338" t="str">
            <v>Nữ</v>
          </cell>
          <cell r="F338" t="str">
            <v>DakLak</v>
          </cell>
        </row>
        <row r="339">
          <cell r="A339">
            <v>2121524637</v>
          </cell>
          <cell r="B339" t="str">
            <v>Hồ Văn</v>
          </cell>
          <cell r="C339" t="str">
            <v>Phúc</v>
          </cell>
          <cell r="D339">
            <v>35639</v>
          </cell>
          <cell r="E339" t="str">
            <v>Nam</v>
          </cell>
          <cell r="F339" t="str">
            <v>Đà Nẵng</v>
          </cell>
        </row>
        <row r="340">
          <cell r="A340">
            <v>2121524642</v>
          </cell>
          <cell r="B340" t="str">
            <v>Phạm Thanh</v>
          </cell>
          <cell r="C340" t="str">
            <v>Phúc</v>
          </cell>
          <cell r="D340">
            <v>35036</v>
          </cell>
          <cell r="E340" t="str">
            <v>Nam</v>
          </cell>
          <cell r="F340" t="str">
            <v>DakLak</v>
          </cell>
        </row>
        <row r="341">
          <cell r="A341">
            <v>2121524765</v>
          </cell>
          <cell r="B341" t="str">
            <v>Ngô Tấn</v>
          </cell>
          <cell r="C341" t="str">
            <v>Phúc</v>
          </cell>
          <cell r="D341">
            <v>35653</v>
          </cell>
          <cell r="E341" t="str">
            <v>Nam</v>
          </cell>
          <cell r="F341" t="str">
            <v>Đà Nẵng</v>
          </cell>
        </row>
        <row r="342">
          <cell r="A342">
            <v>2120524532</v>
          </cell>
          <cell r="B342" t="str">
            <v>Đặng Thị Kim</v>
          </cell>
          <cell r="C342" t="str">
            <v>Phụng</v>
          </cell>
          <cell r="D342">
            <v>35531</v>
          </cell>
          <cell r="E342" t="str">
            <v>Nữ</v>
          </cell>
          <cell r="F342" t="str">
            <v>DakLak</v>
          </cell>
        </row>
        <row r="343">
          <cell r="A343">
            <v>2020524260</v>
          </cell>
          <cell r="B343" t="str">
            <v>Đàm Long Lê Thiện</v>
          </cell>
          <cell r="C343" t="str">
            <v>Phước</v>
          </cell>
          <cell r="D343">
            <v>35121</v>
          </cell>
          <cell r="E343" t="str">
            <v>Nam</v>
          </cell>
          <cell r="F343" t="str">
            <v>Đà Nẵng</v>
          </cell>
        </row>
        <row r="344">
          <cell r="A344">
            <v>2120524744</v>
          </cell>
          <cell r="B344" t="str">
            <v>Mai Thị</v>
          </cell>
          <cell r="C344" t="str">
            <v>Phước</v>
          </cell>
          <cell r="D344">
            <v>35633</v>
          </cell>
          <cell r="E344" t="str">
            <v>Nữ</v>
          </cell>
          <cell r="F344" t="str">
            <v>Quảng Nam</v>
          </cell>
        </row>
        <row r="345">
          <cell r="A345">
            <v>2120524514</v>
          </cell>
          <cell r="B345" t="str">
            <v>Nguyễn Hoàng</v>
          </cell>
          <cell r="C345" t="str">
            <v>Phương</v>
          </cell>
          <cell r="D345">
            <v>35676</v>
          </cell>
          <cell r="E345" t="str">
            <v>Nữ</v>
          </cell>
          <cell r="F345" t="str">
            <v>Quảng Bình</v>
          </cell>
        </row>
        <row r="346">
          <cell r="A346">
            <v>2120524560</v>
          </cell>
          <cell r="B346" t="str">
            <v>Nguyễn Lam Mai</v>
          </cell>
          <cell r="C346" t="str">
            <v>Phương</v>
          </cell>
          <cell r="D346">
            <v>35735</v>
          </cell>
          <cell r="E346" t="str">
            <v>Nữ</v>
          </cell>
          <cell r="F346" t="str">
            <v>Quảng Nam</v>
          </cell>
        </row>
        <row r="347">
          <cell r="A347">
            <v>2120524735</v>
          </cell>
          <cell r="B347" t="str">
            <v>Nguyễn Kim Ngọc</v>
          </cell>
          <cell r="C347" t="str">
            <v>Phương</v>
          </cell>
          <cell r="D347">
            <v>35231</v>
          </cell>
          <cell r="E347" t="str">
            <v>Nữ</v>
          </cell>
          <cell r="F347" t="str">
            <v>Gia Lai</v>
          </cell>
        </row>
        <row r="348">
          <cell r="A348">
            <v>2120524817</v>
          </cell>
          <cell r="B348" t="str">
            <v>Trần Thị Mai</v>
          </cell>
          <cell r="C348" t="str">
            <v>Phương</v>
          </cell>
          <cell r="D348">
            <v>35601</v>
          </cell>
          <cell r="E348" t="str">
            <v>Nữ</v>
          </cell>
          <cell r="F348" t="str">
            <v>Đà Nẵng</v>
          </cell>
        </row>
        <row r="349">
          <cell r="A349">
            <v>2120524841</v>
          </cell>
          <cell r="B349" t="str">
            <v>Nguyễn Thị Thảo</v>
          </cell>
          <cell r="C349" t="str">
            <v>Phương</v>
          </cell>
          <cell r="D349">
            <v>35632</v>
          </cell>
          <cell r="E349" t="str">
            <v>Nữ</v>
          </cell>
          <cell r="F349" t="str">
            <v>Quảng Trị</v>
          </cell>
        </row>
        <row r="350">
          <cell r="A350">
            <v>2120528834</v>
          </cell>
          <cell r="B350" t="str">
            <v>Dương Thị Hà</v>
          </cell>
          <cell r="C350" t="str">
            <v>Phương</v>
          </cell>
          <cell r="D350">
            <v>35647</v>
          </cell>
          <cell r="E350" t="str">
            <v>Nữ</v>
          </cell>
          <cell r="F350" t="str">
            <v>Gia Lai</v>
          </cell>
        </row>
        <row r="351">
          <cell r="A351">
            <v>2120528863</v>
          </cell>
          <cell r="B351" t="str">
            <v>Đinh Thị Hà</v>
          </cell>
          <cell r="C351" t="str">
            <v>Phương</v>
          </cell>
          <cell r="D351">
            <v>35334</v>
          </cell>
          <cell r="E351" t="str">
            <v>Nữ</v>
          </cell>
          <cell r="F351" t="str">
            <v>Đà Nẵng</v>
          </cell>
        </row>
        <row r="352">
          <cell r="A352">
            <v>2120528865</v>
          </cell>
          <cell r="B352" t="str">
            <v>Đào Thị Mai</v>
          </cell>
          <cell r="C352" t="str">
            <v>Phương</v>
          </cell>
          <cell r="D352">
            <v>35512</v>
          </cell>
          <cell r="E352" t="str">
            <v>Nữ</v>
          </cell>
          <cell r="F352" t="str">
            <v>Nghệ An</v>
          </cell>
        </row>
        <row r="353">
          <cell r="A353">
            <v>2120528932</v>
          </cell>
          <cell r="B353" t="str">
            <v>Phan Thị Ngọc</v>
          </cell>
          <cell r="C353" t="str">
            <v>Phương</v>
          </cell>
          <cell r="D353">
            <v>35618</v>
          </cell>
          <cell r="E353" t="str">
            <v>Nữ</v>
          </cell>
          <cell r="F353" t="str">
            <v>Kon Tum</v>
          </cell>
        </row>
        <row r="354">
          <cell r="A354">
            <v>2121529583</v>
          </cell>
          <cell r="B354" t="str">
            <v>Văn Ngọc</v>
          </cell>
          <cell r="C354" t="str">
            <v>Phương</v>
          </cell>
          <cell r="D354">
            <v>35152</v>
          </cell>
          <cell r="E354" t="str">
            <v>197324134</v>
          </cell>
          <cell r="F354" t="str">
            <v>Quảng Trị</v>
          </cell>
        </row>
        <row r="355">
          <cell r="A355">
            <v>2120524496</v>
          </cell>
          <cell r="B355" t="str">
            <v>Nguyễn Thị Kim</v>
          </cell>
          <cell r="C355" t="str">
            <v>Phượng</v>
          </cell>
          <cell r="D355">
            <v>35613</v>
          </cell>
          <cell r="E355" t="str">
            <v>Nữ</v>
          </cell>
          <cell r="F355" t="str">
            <v>Đà Nẵng</v>
          </cell>
        </row>
        <row r="356">
          <cell r="A356">
            <v>2120524836</v>
          </cell>
          <cell r="B356" t="str">
            <v>Phạm Phan Minh</v>
          </cell>
          <cell r="C356" t="str">
            <v>Phượng</v>
          </cell>
          <cell r="D356">
            <v>35689</v>
          </cell>
          <cell r="E356" t="str">
            <v>Nữ</v>
          </cell>
          <cell r="F356" t="str">
            <v>Quảng Nam</v>
          </cell>
        </row>
        <row r="357">
          <cell r="A357">
            <v>2120528955</v>
          </cell>
          <cell r="B357" t="str">
            <v>Hoàng Thị</v>
          </cell>
          <cell r="C357" t="str">
            <v>Phượng</v>
          </cell>
          <cell r="D357">
            <v>35122</v>
          </cell>
          <cell r="E357" t="str">
            <v>Nữ</v>
          </cell>
          <cell r="F357" t="str">
            <v>Quảng Bình</v>
          </cell>
        </row>
        <row r="358">
          <cell r="A358">
            <v>2121524510</v>
          </cell>
          <cell r="B358" t="str">
            <v>Nguyễn Ngọc Trương</v>
          </cell>
          <cell r="C358" t="str">
            <v>Quân</v>
          </cell>
          <cell r="D358">
            <v>35501</v>
          </cell>
          <cell r="E358" t="str">
            <v>Nam</v>
          </cell>
          <cell r="F358" t="str">
            <v>Đà Nẵng</v>
          </cell>
        </row>
        <row r="359">
          <cell r="A359">
            <v>2121524725</v>
          </cell>
          <cell r="B359" t="str">
            <v>Nguyễn Hồng</v>
          </cell>
          <cell r="C359" t="str">
            <v>Quân</v>
          </cell>
          <cell r="D359">
            <v>35740</v>
          </cell>
          <cell r="E359" t="str">
            <v>Nam</v>
          </cell>
          <cell r="F359" t="str">
            <v>Bình Định</v>
          </cell>
        </row>
        <row r="360">
          <cell r="A360">
            <v>2121524796</v>
          </cell>
          <cell r="B360" t="str">
            <v>Lê Anh</v>
          </cell>
          <cell r="C360" t="str">
            <v>Quân</v>
          </cell>
          <cell r="D360">
            <v>35745</v>
          </cell>
          <cell r="E360" t="str">
            <v>Nam</v>
          </cell>
          <cell r="F360" t="str">
            <v>DakLak</v>
          </cell>
        </row>
        <row r="361">
          <cell r="A361">
            <v>2121528841</v>
          </cell>
          <cell r="B361" t="str">
            <v>Võ Đại</v>
          </cell>
          <cell r="C361" t="str">
            <v>Quang</v>
          </cell>
          <cell r="D361">
            <v>35447</v>
          </cell>
          <cell r="E361" t="str">
            <v>Nam</v>
          </cell>
          <cell r="F361" t="str">
            <v>TT Huế</v>
          </cell>
        </row>
        <row r="362">
          <cell r="A362">
            <v>2121524555</v>
          </cell>
          <cell r="B362" t="str">
            <v>Nguyễn Văn</v>
          </cell>
          <cell r="C362" t="str">
            <v>Quốc</v>
          </cell>
          <cell r="D362">
            <v>35320</v>
          </cell>
          <cell r="E362" t="str">
            <v>Nam</v>
          </cell>
          <cell r="F362" t="str">
            <v>DakLak</v>
          </cell>
        </row>
        <row r="363">
          <cell r="A363">
            <v>2121524680</v>
          </cell>
          <cell r="B363" t="str">
            <v>Nguyễn Hữu</v>
          </cell>
          <cell r="C363" t="str">
            <v>Quốc</v>
          </cell>
          <cell r="D363">
            <v>35497</v>
          </cell>
          <cell r="E363" t="str">
            <v>Nam</v>
          </cell>
          <cell r="F363" t="str">
            <v>Quảng Nam</v>
          </cell>
        </row>
        <row r="364">
          <cell r="A364">
            <v>2120524469</v>
          </cell>
          <cell r="B364" t="str">
            <v>Lê Thị Hoàng</v>
          </cell>
          <cell r="C364" t="str">
            <v>Quyên</v>
          </cell>
          <cell r="D364">
            <v>35330</v>
          </cell>
          <cell r="E364" t="str">
            <v>Nữ</v>
          </cell>
          <cell r="F364" t="str">
            <v>Quảng Nam</v>
          </cell>
        </row>
        <row r="365">
          <cell r="A365">
            <v>2120524608</v>
          </cell>
          <cell r="B365" t="str">
            <v>Lê Thị</v>
          </cell>
          <cell r="C365" t="str">
            <v>Quyên</v>
          </cell>
          <cell r="D365">
            <v>35715</v>
          </cell>
          <cell r="E365" t="str">
            <v>Nữ</v>
          </cell>
          <cell r="F365" t="str">
            <v>Nghệ An</v>
          </cell>
        </row>
        <row r="366">
          <cell r="A366">
            <v>2120524476</v>
          </cell>
          <cell r="B366" t="str">
            <v>Phan Thị Như</v>
          </cell>
          <cell r="C366" t="str">
            <v>Quỳnh</v>
          </cell>
          <cell r="D366">
            <v>35584</v>
          </cell>
          <cell r="E366" t="str">
            <v>Nữ</v>
          </cell>
          <cell r="F366" t="str">
            <v>Quảng Nam</v>
          </cell>
        </row>
        <row r="367">
          <cell r="A367">
            <v>2120524486</v>
          </cell>
          <cell r="B367" t="str">
            <v>Trần Thị Như</v>
          </cell>
          <cell r="C367" t="str">
            <v>Quỳnh</v>
          </cell>
          <cell r="D367">
            <v>35752</v>
          </cell>
          <cell r="E367" t="str">
            <v>Nữ</v>
          </cell>
          <cell r="F367" t="str">
            <v>Gia Lai</v>
          </cell>
        </row>
        <row r="368">
          <cell r="A368">
            <v>2120524491</v>
          </cell>
          <cell r="B368" t="str">
            <v>Nguyễn Thị Ngân</v>
          </cell>
          <cell r="C368" t="str">
            <v>Quỳnh</v>
          </cell>
          <cell r="D368">
            <v>35462</v>
          </cell>
          <cell r="E368" t="str">
            <v>Nữ</v>
          </cell>
          <cell r="F368" t="str">
            <v>Đà Nẵng</v>
          </cell>
        </row>
        <row r="369">
          <cell r="A369">
            <v>2120524550</v>
          </cell>
          <cell r="B369" t="str">
            <v>Nguyễn Thị Phương</v>
          </cell>
          <cell r="C369" t="str">
            <v>Quỳnh</v>
          </cell>
          <cell r="D369">
            <v>35492</v>
          </cell>
          <cell r="E369" t="str">
            <v>Nữ</v>
          </cell>
          <cell r="F369" t="str">
            <v>Đà Nẵng</v>
          </cell>
        </row>
        <row r="370">
          <cell r="A370">
            <v>2120524673</v>
          </cell>
          <cell r="B370" t="str">
            <v>Lê Thị Như</v>
          </cell>
          <cell r="C370" t="str">
            <v>Quỳnh</v>
          </cell>
          <cell r="D370">
            <v>35775</v>
          </cell>
          <cell r="E370" t="str">
            <v>Nữ</v>
          </cell>
          <cell r="F370" t="str">
            <v>Quảng Nam</v>
          </cell>
        </row>
        <row r="371">
          <cell r="A371">
            <v>2120526999</v>
          </cell>
          <cell r="B371" t="str">
            <v>Huỳnh Nguyễn Bảo</v>
          </cell>
          <cell r="C371" t="str">
            <v>Quỳnh</v>
          </cell>
          <cell r="D371">
            <v>35692</v>
          </cell>
          <cell r="E371" t="str">
            <v>Nữ</v>
          </cell>
          <cell r="F371" t="str">
            <v>Đà Nẵng</v>
          </cell>
        </row>
        <row r="372">
          <cell r="A372">
            <v>2120528838</v>
          </cell>
          <cell r="B372" t="str">
            <v>Võ Thị Như</v>
          </cell>
          <cell r="C372" t="str">
            <v>Quỳnh</v>
          </cell>
          <cell r="D372">
            <v>35535</v>
          </cell>
          <cell r="E372" t="str">
            <v>Nữ</v>
          </cell>
          <cell r="F372" t="str">
            <v>Phú Yên</v>
          </cell>
        </row>
        <row r="373">
          <cell r="A373">
            <v>2120528844</v>
          </cell>
          <cell r="B373" t="str">
            <v>Ngụy Thùy</v>
          </cell>
          <cell r="C373" t="str">
            <v>Ream</v>
          </cell>
          <cell r="D373">
            <v>34822</v>
          </cell>
          <cell r="E373" t="str">
            <v>Nữ</v>
          </cell>
          <cell r="F373" t="str">
            <v>Ninh Thuận</v>
          </cell>
        </row>
        <row r="374">
          <cell r="A374">
            <v>2120524568</v>
          </cell>
          <cell r="B374" t="str">
            <v>Lê Thị Thanh</v>
          </cell>
          <cell r="C374" t="str">
            <v>Sang</v>
          </cell>
          <cell r="D374">
            <v>35660</v>
          </cell>
          <cell r="E374" t="str">
            <v>Nữ</v>
          </cell>
          <cell r="F374" t="str">
            <v>Quảng Nam</v>
          </cell>
        </row>
        <row r="375">
          <cell r="A375">
            <v>2121524788</v>
          </cell>
          <cell r="B375" t="str">
            <v>Nguyễn Trường</v>
          </cell>
          <cell r="C375" t="str">
            <v>Sinh</v>
          </cell>
          <cell r="D375">
            <v>35468</v>
          </cell>
          <cell r="E375" t="str">
            <v>Nam</v>
          </cell>
          <cell r="F375" t="str">
            <v>Quảng Nam</v>
          </cell>
        </row>
        <row r="376">
          <cell r="A376">
            <v>2121524824</v>
          </cell>
          <cell r="B376" t="str">
            <v>Võ Thanh</v>
          </cell>
          <cell r="C376" t="str">
            <v>Sơn</v>
          </cell>
          <cell r="D376">
            <v>35670</v>
          </cell>
          <cell r="E376" t="str">
            <v>Nam</v>
          </cell>
          <cell r="F376" t="str">
            <v>Quảng Nam</v>
          </cell>
        </row>
        <row r="377">
          <cell r="A377">
            <v>2121526982</v>
          </cell>
          <cell r="B377" t="str">
            <v>Nguyễn Ngọc</v>
          </cell>
          <cell r="C377" t="str">
            <v>Sơn</v>
          </cell>
          <cell r="D377">
            <v>35509</v>
          </cell>
          <cell r="E377" t="str">
            <v>Nam</v>
          </cell>
          <cell r="F377" t="str">
            <v>Đà Nẵng</v>
          </cell>
        </row>
        <row r="378">
          <cell r="A378">
            <v>2120524481</v>
          </cell>
          <cell r="B378" t="str">
            <v>Nguyễn Trần Nguyệt</v>
          </cell>
          <cell r="C378" t="str">
            <v>Sương</v>
          </cell>
          <cell r="D378">
            <v>35483</v>
          </cell>
          <cell r="E378" t="str">
            <v>Nữ</v>
          </cell>
          <cell r="F378" t="str">
            <v>DakLak</v>
          </cell>
        </row>
        <row r="379">
          <cell r="A379">
            <v>2121524573</v>
          </cell>
          <cell r="B379" t="str">
            <v>Nguyễn Văn</v>
          </cell>
          <cell r="C379" t="str">
            <v>Sỹ</v>
          </cell>
          <cell r="D379">
            <v>35105</v>
          </cell>
          <cell r="E379" t="str">
            <v>Nam</v>
          </cell>
          <cell r="F379" t="str">
            <v>Quảng Bình</v>
          </cell>
        </row>
        <row r="380">
          <cell r="A380">
            <v>2021520649</v>
          </cell>
          <cell r="B380" t="str">
            <v>Nguyễn Thành</v>
          </cell>
          <cell r="C380" t="str">
            <v>Tài</v>
          </cell>
          <cell r="D380">
            <v>35255</v>
          </cell>
          <cell r="E380" t="str">
            <v>Nam</v>
          </cell>
          <cell r="F380" t="str">
            <v>Đà Nẵng</v>
          </cell>
        </row>
        <row r="381">
          <cell r="A381">
            <v>2020522759</v>
          </cell>
          <cell r="B381" t="str">
            <v>Lê Thị Thanh</v>
          </cell>
          <cell r="C381" t="str">
            <v>Tâm</v>
          </cell>
          <cell r="D381">
            <v>35136</v>
          </cell>
          <cell r="E381" t="str">
            <v>Nữ</v>
          </cell>
          <cell r="F381" t="e">
            <v>#N/A</v>
          </cell>
        </row>
        <row r="382">
          <cell r="A382">
            <v>2120524525</v>
          </cell>
          <cell r="B382" t="str">
            <v>Nguyễn Khánh</v>
          </cell>
          <cell r="C382" t="str">
            <v>Tâm</v>
          </cell>
          <cell r="D382">
            <v>35653</v>
          </cell>
          <cell r="E382" t="str">
            <v>Nữ</v>
          </cell>
          <cell r="F382" t="str">
            <v>Quảng Nam</v>
          </cell>
        </row>
        <row r="383">
          <cell r="A383">
            <v>2120524667</v>
          </cell>
          <cell r="B383" t="str">
            <v>Phạm Thị Thanh</v>
          </cell>
          <cell r="C383" t="str">
            <v>Tâm</v>
          </cell>
          <cell r="D383">
            <v>35173</v>
          </cell>
          <cell r="E383" t="str">
            <v>Nữ</v>
          </cell>
          <cell r="F383" t="str">
            <v>Bình Định</v>
          </cell>
        </row>
        <row r="384">
          <cell r="A384">
            <v>2120524771</v>
          </cell>
          <cell r="B384" t="str">
            <v>Huỳnh Khánh</v>
          </cell>
          <cell r="C384" t="str">
            <v>Tâm</v>
          </cell>
          <cell r="D384">
            <v>35450</v>
          </cell>
          <cell r="E384" t="str">
            <v>Nữ</v>
          </cell>
          <cell r="F384">
            <v>0</v>
          </cell>
        </row>
        <row r="385">
          <cell r="A385">
            <v>2120528947</v>
          </cell>
          <cell r="B385" t="str">
            <v>Nguyễn Trần Thanh</v>
          </cell>
          <cell r="C385" t="str">
            <v>Tâm</v>
          </cell>
          <cell r="D385">
            <v>35697</v>
          </cell>
          <cell r="E385" t="str">
            <v>Nữ</v>
          </cell>
          <cell r="F385" t="str">
            <v>Đăk Nông</v>
          </cell>
        </row>
        <row r="386">
          <cell r="A386">
            <v>2121524707</v>
          </cell>
          <cell r="B386" t="str">
            <v>Võ Văn</v>
          </cell>
          <cell r="C386" t="str">
            <v>Tân</v>
          </cell>
          <cell r="D386">
            <v>34434</v>
          </cell>
          <cell r="E386" t="str">
            <v>Nam</v>
          </cell>
          <cell r="F386" t="str">
            <v>Đà Nẵng</v>
          </cell>
        </row>
        <row r="387">
          <cell r="A387">
            <v>2121524610</v>
          </cell>
          <cell r="B387" t="str">
            <v>Lê Công</v>
          </cell>
          <cell r="C387" t="str">
            <v>Tấn</v>
          </cell>
          <cell r="D387">
            <v>35648</v>
          </cell>
          <cell r="E387" t="str">
            <v>Nam</v>
          </cell>
          <cell r="F387" t="str">
            <v>Khánh Hòa</v>
          </cell>
        </row>
        <row r="388">
          <cell r="A388">
            <v>2120524579</v>
          </cell>
          <cell r="B388" t="str">
            <v>Nguyễn Thị</v>
          </cell>
          <cell r="C388" t="str">
            <v>Thắm</v>
          </cell>
          <cell r="D388">
            <v>35783</v>
          </cell>
          <cell r="E388" t="str">
            <v>Nữ</v>
          </cell>
          <cell r="F388" t="str">
            <v>Kon Tum</v>
          </cell>
        </row>
        <row r="389">
          <cell r="A389">
            <v>2120868781</v>
          </cell>
          <cell r="B389" t="str">
            <v>Đào Thị Kim</v>
          </cell>
          <cell r="C389" t="str">
            <v>Thắng</v>
          </cell>
          <cell r="D389">
            <v>35674</v>
          </cell>
          <cell r="E389" t="str">
            <v>Nữ</v>
          </cell>
          <cell r="F389" t="str">
            <v>Quảng Nam</v>
          </cell>
        </row>
        <row r="390">
          <cell r="A390">
            <v>2121524702</v>
          </cell>
          <cell r="B390" t="str">
            <v>Lê Ngọc</v>
          </cell>
          <cell r="C390" t="str">
            <v>Thắng</v>
          </cell>
          <cell r="D390">
            <v>35711</v>
          </cell>
          <cell r="E390" t="str">
            <v>Nam</v>
          </cell>
          <cell r="F390" t="str">
            <v>Đà Nẵng</v>
          </cell>
        </row>
        <row r="391">
          <cell r="A391">
            <v>2121524759</v>
          </cell>
          <cell r="B391" t="str">
            <v>Huỳnh Văn</v>
          </cell>
          <cell r="C391" t="str">
            <v>Thắng</v>
          </cell>
          <cell r="D391">
            <v>35142</v>
          </cell>
          <cell r="E391" t="str">
            <v>Nam</v>
          </cell>
          <cell r="F391" t="str">
            <v>DakLak</v>
          </cell>
        </row>
        <row r="392">
          <cell r="A392">
            <v>2121524810</v>
          </cell>
          <cell r="B392" t="str">
            <v>Bùi Văn Hữu</v>
          </cell>
          <cell r="C392" t="str">
            <v>Thắng</v>
          </cell>
          <cell r="D392">
            <v>35642</v>
          </cell>
          <cell r="E392" t="str">
            <v>Nam</v>
          </cell>
          <cell r="F392" t="str">
            <v>Đà Nẵng</v>
          </cell>
        </row>
        <row r="393">
          <cell r="A393">
            <v>2121528949</v>
          </cell>
          <cell r="B393" t="str">
            <v>Trương Đức</v>
          </cell>
          <cell r="C393" t="str">
            <v>Thắng</v>
          </cell>
          <cell r="D393">
            <v>35557</v>
          </cell>
          <cell r="E393" t="str">
            <v>Nam</v>
          </cell>
          <cell r="F393" t="str">
            <v>Gia Lai</v>
          </cell>
        </row>
        <row r="394">
          <cell r="A394">
            <v>1921524186</v>
          </cell>
          <cell r="B394" t="str">
            <v>Huỳnh Duy</v>
          </cell>
          <cell r="C394" t="str">
            <v>Thanh</v>
          </cell>
          <cell r="D394">
            <v>34851</v>
          </cell>
          <cell r="E394" t="str">
            <v>Nam</v>
          </cell>
          <cell r="F394" t="str">
            <v>Đà Nẵng</v>
          </cell>
        </row>
        <row r="395">
          <cell r="A395">
            <v>2120518776</v>
          </cell>
          <cell r="B395" t="str">
            <v>Trần Thị Lan</v>
          </cell>
          <cell r="C395" t="str">
            <v>Thanh</v>
          </cell>
          <cell r="D395">
            <v>35525</v>
          </cell>
          <cell r="E395" t="str">
            <v>Nữ</v>
          </cell>
          <cell r="F395" t="str">
            <v>Quảng Bình</v>
          </cell>
        </row>
        <row r="396">
          <cell r="A396">
            <v>2120527510</v>
          </cell>
          <cell r="B396" t="str">
            <v>Nguyễn Thị Xuân</v>
          </cell>
          <cell r="C396" t="str">
            <v>Thanh</v>
          </cell>
          <cell r="D396">
            <v>35586</v>
          </cell>
          <cell r="E396" t="str">
            <v>Nữ</v>
          </cell>
          <cell r="F396" t="str">
            <v>TT Huế</v>
          </cell>
        </row>
        <row r="397">
          <cell r="A397">
            <v>2121524834</v>
          </cell>
          <cell r="B397" t="str">
            <v>Châu Lê Quốc</v>
          </cell>
          <cell r="C397" t="str">
            <v>Thành</v>
          </cell>
          <cell r="D397">
            <v>35692</v>
          </cell>
          <cell r="E397" t="str">
            <v>Nam</v>
          </cell>
          <cell r="F397" t="str">
            <v>Gia Lai</v>
          </cell>
        </row>
        <row r="398">
          <cell r="A398">
            <v>2121526684</v>
          </cell>
          <cell r="B398" t="str">
            <v>Huỳnh Kim</v>
          </cell>
          <cell r="C398" t="str">
            <v>Thành</v>
          </cell>
          <cell r="D398">
            <v>35610</v>
          </cell>
          <cell r="E398" t="str">
            <v>Nam</v>
          </cell>
          <cell r="F398" t="str">
            <v>Quảng Ngãi</v>
          </cell>
        </row>
        <row r="399">
          <cell r="A399">
            <v>2120519585</v>
          </cell>
          <cell r="B399" t="str">
            <v>Nguyễn Thị Phương</v>
          </cell>
          <cell r="C399" t="str">
            <v>Thảo</v>
          </cell>
          <cell r="D399">
            <v>35110</v>
          </cell>
          <cell r="E399" t="str">
            <v>Nữ</v>
          </cell>
          <cell r="F399" t="str">
            <v>DakLak</v>
          </cell>
        </row>
        <row r="400">
          <cell r="A400">
            <v>2120524542</v>
          </cell>
          <cell r="B400" t="str">
            <v>Huỳnh Thị Phương</v>
          </cell>
          <cell r="C400" t="str">
            <v>Thảo</v>
          </cell>
          <cell r="D400">
            <v>35578</v>
          </cell>
          <cell r="E400" t="str">
            <v>Nữ</v>
          </cell>
          <cell r="F400" t="str">
            <v>Đà Nẵng</v>
          </cell>
        </row>
        <row r="401">
          <cell r="A401">
            <v>2120524634</v>
          </cell>
          <cell r="B401" t="str">
            <v>Đoàn Thị</v>
          </cell>
          <cell r="C401" t="str">
            <v>Thảo</v>
          </cell>
          <cell r="D401">
            <v>35434</v>
          </cell>
          <cell r="E401" t="str">
            <v>Nữ</v>
          </cell>
          <cell r="F401" t="str">
            <v>Hà Tĩnh</v>
          </cell>
        </row>
        <row r="402">
          <cell r="A402">
            <v>2120524661</v>
          </cell>
          <cell r="B402" t="str">
            <v>Lê Thị Minh</v>
          </cell>
          <cell r="C402" t="str">
            <v>Thảo</v>
          </cell>
          <cell r="D402">
            <v>34258</v>
          </cell>
          <cell r="E402" t="str">
            <v>Nữ</v>
          </cell>
          <cell r="F402" t="str">
            <v>Khánh Hòa</v>
          </cell>
        </row>
        <row r="403">
          <cell r="A403">
            <v>2120524720</v>
          </cell>
          <cell r="B403" t="str">
            <v>Trần Thu</v>
          </cell>
          <cell r="C403" t="str">
            <v>Thảo</v>
          </cell>
          <cell r="D403">
            <v>35738</v>
          </cell>
          <cell r="E403" t="str">
            <v>Nữ</v>
          </cell>
          <cell r="F403" t="str">
            <v>Gia Lai</v>
          </cell>
        </row>
        <row r="404">
          <cell r="A404">
            <v>2120524773</v>
          </cell>
          <cell r="B404" t="str">
            <v>Nguyễn Diệu</v>
          </cell>
          <cell r="C404" t="str">
            <v>Thảo</v>
          </cell>
          <cell r="D404">
            <v>35569</v>
          </cell>
          <cell r="E404" t="str">
            <v>Nữ</v>
          </cell>
          <cell r="F404" t="str">
            <v>Quảng Ngãi</v>
          </cell>
        </row>
        <row r="405">
          <cell r="A405">
            <v>2120524775</v>
          </cell>
          <cell r="B405" t="str">
            <v>Phan Hoàng Phương</v>
          </cell>
          <cell r="C405" t="str">
            <v>Thảo</v>
          </cell>
          <cell r="D405">
            <v>35682</v>
          </cell>
          <cell r="E405" t="str">
            <v>Nữ</v>
          </cell>
          <cell r="F405" t="str">
            <v>Quảng Ngãi</v>
          </cell>
        </row>
        <row r="406">
          <cell r="A406">
            <v>2120524781</v>
          </cell>
          <cell r="B406" t="str">
            <v>Trần Thị Thu</v>
          </cell>
          <cell r="C406" t="str">
            <v>Thảo</v>
          </cell>
          <cell r="D406">
            <v>35497</v>
          </cell>
          <cell r="E406" t="str">
            <v>Nữ</v>
          </cell>
          <cell r="F406" t="str">
            <v>Đà Nẵng</v>
          </cell>
        </row>
        <row r="407">
          <cell r="A407">
            <v>2120524843</v>
          </cell>
          <cell r="B407" t="str">
            <v>Nguyễn Thị Thạch</v>
          </cell>
          <cell r="C407" t="str">
            <v>Thảo</v>
          </cell>
          <cell r="D407">
            <v>35406</v>
          </cell>
          <cell r="E407" t="str">
            <v>Nữ</v>
          </cell>
          <cell r="F407" t="str">
            <v>Quảng Nam</v>
          </cell>
        </row>
        <row r="408">
          <cell r="A408">
            <v>2120524846</v>
          </cell>
          <cell r="B408" t="str">
            <v>Lê Thị Phương</v>
          </cell>
          <cell r="C408" t="str">
            <v>Thảo</v>
          </cell>
          <cell r="D408">
            <v>35139</v>
          </cell>
          <cell r="E408" t="str">
            <v>Nữ</v>
          </cell>
          <cell r="F408" t="str">
            <v>Lâm Đồng</v>
          </cell>
        </row>
        <row r="409">
          <cell r="A409">
            <v>2120526675</v>
          </cell>
          <cell r="B409" t="str">
            <v>Lê Trần Phương</v>
          </cell>
          <cell r="C409" t="str">
            <v>Thảo</v>
          </cell>
          <cell r="D409">
            <v>35718</v>
          </cell>
          <cell r="E409" t="str">
            <v>Nữ</v>
          </cell>
          <cell r="F409" t="str">
            <v>Quảng Nam</v>
          </cell>
        </row>
        <row r="410">
          <cell r="A410">
            <v>2120526685</v>
          </cell>
          <cell r="B410" t="str">
            <v>Mai Thị</v>
          </cell>
          <cell r="C410" t="str">
            <v>Thảo</v>
          </cell>
          <cell r="D410">
            <v>35241</v>
          </cell>
          <cell r="E410" t="str">
            <v>Nữ</v>
          </cell>
          <cell r="F410" t="str">
            <v>Quảng Trị</v>
          </cell>
        </row>
        <row r="411">
          <cell r="A411">
            <v>2120526998</v>
          </cell>
          <cell r="B411" t="str">
            <v>Nguyễn Thị Thu</v>
          </cell>
          <cell r="C411" t="str">
            <v>Thảo</v>
          </cell>
          <cell r="D411">
            <v>35647</v>
          </cell>
          <cell r="E411" t="str">
            <v>Nữ</v>
          </cell>
          <cell r="F411" t="str">
            <v>Đà Nẵng</v>
          </cell>
        </row>
        <row r="412">
          <cell r="A412">
            <v>2120528877</v>
          </cell>
          <cell r="B412" t="str">
            <v>Trịnh Thị Ngọc</v>
          </cell>
          <cell r="C412" t="str">
            <v>Thảo</v>
          </cell>
          <cell r="D412">
            <v>35754</v>
          </cell>
          <cell r="E412" t="str">
            <v>Nữ</v>
          </cell>
          <cell r="F412" t="str">
            <v>Gia Lai</v>
          </cell>
        </row>
        <row r="413">
          <cell r="A413">
            <v>2120528894</v>
          </cell>
          <cell r="B413" t="str">
            <v>Phan Thị Thu</v>
          </cell>
          <cell r="C413" t="str">
            <v>Thảo</v>
          </cell>
          <cell r="D413">
            <v>35601</v>
          </cell>
          <cell r="E413" t="str">
            <v>Nữ</v>
          </cell>
          <cell r="F413" t="str">
            <v>DakLak</v>
          </cell>
        </row>
        <row r="414">
          <cell r="A414">
            <v>2121524529</v>
          </cell>
          <cell r="B414" t="str">
            <v>Hồ Nguyên</v>
          </cell>
          <cell r="C414" t="str">
            <v>Thảo</v>
          </cell>
          <cell r="D414">
            <v>35480</v>
          </cell>
          <cell r="E414" t="str">
            <v>Nam</v>
          </cell>
          <cell r="F414" t="str">
            <v>Bình Định</v>
          </cell>
        </row>
        <row r="415">
          <cell r="A415">
            <v>2120529412</v>
          </cell>
          <cell r="B415" t="str">
            <v>Rơ Châm</v>
          </cell>
          <cell r="C415" t="str">
            <v>Thiêm</v>
          </cell>
          <cell r="D415">
            <v>35462</v>
          </cell>
          <cell r="E415" t="str">
            <v>Nữ</v>
          </cell>
          <cell r="F415" t="str">
            <v>Gia Lai</v>
          </cell>
        </row>
        <row r="416">
          <cell r="A416">
            <v>2121529021</v>
          </cell>
          <cell r="B416" t="str">
            <v>Thân Nhật</v>
          </cell>
          <cell r="C416" t="str">
            <v>Thiện</v>
          </cell>
          <cell r="D416">
            <v>35549</v>
          </cell>
          <cell r="E416" t="str">
            <v>Nam</v>
          </cell>
          <cell r="F416" t="str">
            <v>Đà Nẵng</v>
          </cell>
        </row>
        <row r="417">
          <cell r="A417">
            <v>2121529386</v>
          </cell>
          <cell r="B417" t="str">
            <v>Hồ Quốc</v>
          </cell>
          <cell r="C417" t="str">
            <v>Thịnh</v>
          </cell>
          <cell r="D417">
            <v>35698</v>
          </cell>
          <cell r="E417" t="str">
            <v>Nam</v>
          </cell>
          <cell r="F417" t="str">
            <v>Quảng Nam</v>
          </cell>
        </row>
        <row r="418">
          <cell r="A418">
            <v>2121524625</v>
          </cell>
          <cell r="B418" t="str">
            <v>Nguyễn Tiến</v>
          </cell>
          <cell r="C418" t="str">
            <v>Thông</v>
          </cell>
          <cell r="D418">
            <v>35280</v>
          </cell>
          <cell r="E418" t="str">
            <v>Nam</v>
          </cell>
          <cell r="F418" t="str">
            <v>Đà Nẵng</v>
          </cell>
        </row>
        <row r="419">
          <cell r="A419">
            <v>2120524492</v>
          </cell>
          <cell r="B419" t="str">
            <v>Lý Thị</v>
          </cell>
          <cell r="C419" t="str">
            <v>Thu</v>
          </cell>
          <cell r="D419">
            <v>35677</v>
          </cell>
          <cell r="E419" t="str">
            <v>Nữ</v>
          </cell>
          <cell r="F419" t="str">
            <v>Gia Lai</v>
          </cell>
        </row>
        <row r="420">
          <cell r="A420">
            <v>2120529356</v>
          </cell>
          <cell r="B420" t="str">
            <v>Đặng Thị</v>
          </cell>
          <cell r="C420" t="str">
            <v>Thu</v>
          </cell>
          <cell r="D420">
            <v>35566</v>
          </cell>
          <cell r="E420" t="str">
            <v>Nữ</v>
          </cell>
          <cell r="F420" t="str">
            <v>DakLak</v>
          </cell>
        </row>
        <row r="421">
          <cell r="A421">
            <v>2120524490</v>
          </cell>
          <cell r="B421" t="str">
            <v>Diệp Chấn Anh</v>
          </cell>
          <cell r="C421" t="str">
            <v>Thư</v>
          </cell>
          <cell r="D421">
            <v>35760</v>
          </cell>
          <cell r="E421" t="str">
            <v>Nữ</v>
          </cell>
          <cell r="F421" t="str">
            <v>Bình Định</v>
          </cell>
        </row>
        <row r="422">
          <cell r="A422">
            <v>2120524545</v>
          </cell>
          <cell r="B422" t="str">
            <v>Vũ Lê Anh</v>
          </cell>
          <cell r="C422" t="str">
            <v>Thư</v>
          </cell>
          <cell r="D422">
            <v>35201</v>
          </cell>
          <cell r="E422" t="str">
            <v>Nữ</v>
          </cell>
          <cell r="F422" t="str">
            <v>TT Huế</v>
          </cell>
        </row>
        <row r="423">
          <cell r="A423">
            <v>2120524692</v>
          </cell>
          <cell r="B423" t="str">
            <v>Lê Nguyễn Anh</v>
          </cell>
          <cell r="C423" t="str">
            <v>Thư</v>
          </cell>
          <cell r="D423">
            <v>35663</v>
          </cell>
          <cell r="E423" t="str">
            <v>Nữ</v>
          </cell>
          <cell r="F423" t="str">
            <v>Quảng Nam</v>
          </cell>
        </row>
        <row r="424">
          <cell r="A424">
            <v>2120524721</v>
          </cell>
          <cell r="B424" t="str">
            <v>Trần Thị Minh</v>
          </cell>
          <cell r="C424" t="str">
            <v>Thư</v>
          </cell>
          <cell r="D424">
            <v>35793</v>
          </cell>
          <cell r="E424" t="str">
            <v>Nữ</v>
          </cell>
          <cell r="F424" t="str">
            <v>DakLak</v>
          </cell>
        </row>
        <row r="425">
          <cell r="A425">
            <v>2120528851</v>
          </cell>
          <cell r="B425" t="str">
            <v>Đặng Thị Hồng</v>
          </cell>
          <cell r="C425" t="str">
            <v>Thư</v>
          </cell>
          <cell r="D425">
            <v>35443</v>
          </cell>
          <cell r="E425" t="str">
            <v>Nữ</v>
          </cell>
          <cell r="F425" t="str">
            <v>Quảng Ngãi</v>
          </cell>
        </row>
        <row r="426">
          <cell r="A426">
            <v>2120529057</v>
          </cell>
          <cell r="B426" t="str">
            <v>Hồ Thị Quỳnh</v>
          </cell>
          <cell r="C426" t="str">
            <v>Thư</v>
          </cell>
          <cell r="D426">
            <v>35447</v>
          </cell>
          <cell r="E426" t="str">
            <v>Nữ</v>
          </cell>
          <cell r="F426" t="str">
            <v>TT Huế</v>
          </cell>
        </row>
        <row r="427">
          <cell r="A427">
            <v>2121524502</v>
          </cell>
          <cell r="B427" t="str">
            <v>Phan Công Thành</v>
          </cell>
          <cell r="C427" t="str">
            <v>Thừa</v>
          </cell>
          <cell r="D427">
            <v>35424</v>
          </cell>
          <cell r="E427" t="str">
            <v>Nam</v>
          </cell>
          <cell r="F427" t="str">
            <v>Gia Lai</v>
          </cell>
        </row>
        <row r="428">
          <cell r="A428">
            <v>21213037657</v>
          </cell>
          <cell r="B428" t="str">
            <v xml:space="preserve">Đặng </v>
          </cell>
          <cell r="C428" t="str">
            <v>Thuận</v>
          </cell>
          <cell r="D428">
            <v>35659</v>
          </cell>
          <cell r="E428" t="str">
            <v>Nam</v>
          </cell>
          <cell r="F428" t="str">
            <v>Gia Lai</v>
          </cell>
        </row>
        <row r="429">
          <cell r="A429">
            <v>2120528831</v>
          </cell>
          <cell r="B429" t="str">
            <v>Hồ Thị Kim</v>
          </cell>
          <cell r="C429" t="str">
            <v>Thức</v>
          </cell>
          <cell r="D429">
            <v>35484</v>
          </cell>
          <cell r="E429" t="str">
            <v>Nữ</v>
          </cell>
          <cell r="F429" t="str">
            <v>Đà Nẵng</v>
          </cell>
        </row>
        <row r="430">
          <cell r="A430">
            <v>2121524833</v>
          </cell>
          <cell r="B430" t="str">
            <v>Nguyễn Tri</v>
          </cell>
          <cell r="C430" t="str">
            <v>Thức</v>
          </cell>
          <cell r="D430">
            <v>35683</v>
          </cell>
          <cell r="E430" t="str">
            <v>Nam</v>
          </cell>
          <cell r="F430" t="str">
            <v>Đà Nẵng</v>
          </cell>
        </row>
        <row r="431">
          <cell r="A431">
            <v>2120524493</v>
          </cell>
          <cell r="B431" t="str">
            <v>Nguyễn Thị</v>
          </cell>
          <cell r="C431" t="str">
            <v>Thương</v>
          </cell>
          <cell r="D431">
            <v>35676</v>
          </cell>
          <cell r="E431" t="str">
            <v>Nữ</v>
          </cell>
          <cell r="F431" t="str">
            <v>Lâm Đồng</v>
          </cell>
        </row>
        <row r="432">
          <cell r="A432">
            <v>2120527233</v>
          </cell>
          <cell r="B432" t="str">
            <v>Phạm Thị Hoài</v>
          </cell>
          <cell r="C432" t="str">
            <v>Thương</v>
          </cell>
          <cell r="D432">
            <v>35572</v>
          </cell>
          <cell r="E432" t="str">
            <v>Nữ</v>
          </cell>
          <cell r="F432" t="str">
            <v>Nghệ An</v>
          </cell>
        </row>
        <row r="433">
          <cell r="A433">
            <v>2120528813</v>
          </cell>
          <cell r="B433" t="str">
            <v>Biện Thị Thu</v>
          </cell>
          <cell r="C433" t="str">
            <v>Thương</v>
          </cell>
          <cell r="D433">
            <v>35763</v>
          </cell>
          <cell r="E433" t="str">
            <v>Nữ</v>
          </cell>
          <cell r="F433" t="str">
            <v>DakLak</v>
          </cell>
        </row>
        <row r="434">
          <cell r="A434">
            <v>2120528845</v>
          </cell>
          <cell r="B434" t="str">
            <v>Huỳnh Huyền</v>
          </cell>
          <cell r="C434" t="str">
            <v>Thương</v>
          </cell>
          <cell r="D434">
            <v>35694</v>
          </cell>
          <cell r="E434" t="str">
            <v>Nữ</v>
          </cell>
          <cell r="F434" t="str">
            <v>Gia Lai</v>
          </cell>
        </row>
        <row r="435">
          <cell r="A435">
            <v>2120528846</v>
          </cell>
          <cell r="B435" t="str">
            <v>Lê Thị Hoài</v>
          </cell>
          <cell r="C435" t="str">
            <v>Thương</v>
          </cell>
          <cell r="D435">
            <v>35698</v>
          </cell>
          <cell r="E435" t="str">
            <v>Nữ</v>
          </cell>
          <cell r="F435" t="str">
            <v>Quảng Trị</v>
          </cell>
        </row>
        <row r="436">
          <cell r="A436">
            <v>2120524754</v>
          </cell>
          <cell r="B436" t="str">
            <v>Vũ Thị Bích</v>
          </cell>
          <cell r="C436" t="str">
            <v>Thuỷ</v>
          </cell>
          <cell r="D436">
            <v>35518</v>
          </cell>
          <cell r="E436" t="str">
            <v>Nữ</v>
          </cell>
          <cell r="F436" t="str">
            <v>Thái Bình</v>
          </cell>
        </row>
        <row r="437">
          <cell r="A437">
            <v>2120528938</v>
          </cell>
          <cell r="B437" t="str">
            <v>Trần Thị Minh</v>
          </cell>
          <cell r="C437" t="str">
            <v>Thúy</v>
          </cell>
          <cell r="D437">
            <v>35606</v>
          </cell>
          <cell r="E437" t="str">
            <v>Nữ</v>
          </cell>
          <cell r="F437" t="str">
            <v>Quảng Nam</v>
          </cell>
        </row>
        <row r="438">
          <cell r="A438">
            <v>2120524535</v>
          </cell>
          <cell r="B438" t="str">
            <v>Võ Thị Thanh</v>
          </cell>
          <cell r="C438" t="str">
            <v>Thùy</v>
          </cell>
          <cell r="D438">
            <v>35192</v>
          </cell>
          <cell r="E438" t="str">
            <v>Nữ</v>
          </cell>
          <cell r="F438" t="str">
            <v>Quảng Nam</v>
          </cell>
        </row>
        <row r="439">
          <cell r="A439">
            <v>2120524784</v>
          </cell>
          <cell r="B439" t="str">
            <v>Phạm Thị Quý</v>
          </cell>
          <cell r="C439" t="str">
            <v>Thùy</v>
          </cell>
          <cell r="D439">
            <v>35551</v>
          </cell>
          <cell r="E439" t="str">
            <v>Nữ</v>
          </cell>
          <cell r="F439" t="str">
            <v>Quảng Nam</v>
          </cell>
        </row>
        <row r="440">
          <cell r="A440">
            <v>2120528867</v>
          </cell>
          <cell r="B440" t="str">
            <v>Đinh Thị</v>
          </cell>
          <cell r="C440" t="str">
            <v>Thùy</v>
          </cell>
          <cell r="D440">
            <v>35365</v>
          </cell>
          <cell r="E440" t="str">
            <v>Nữ</v>
          </cell>
          <cell r="F440" t="str">
            <v>DakLak</v>
          </cell>
        </row>
        <row r="441">
          <cell r="A441">
            <v>2120516617</v>
          </cell>
          <cell r="B441" t="str">
            <v>Ngô Thị Bích</v>
          </cell>
          <cell r="C441" t="str">
            <v>Thủy</v>
          </cell>
          <cell r="D441">
            <v>35462</v>
          </cell>
          <cell r="E441" t="str">
            <v>Nữ</v>
          </cell>
          <cell r="F441" t="str">
            <v>Quảng Trị</v>
          </cell>
        </row>
        <row r="442">
          <cell r="A442">
            <v>2120524629</v>
          </cell>
          <cell r="B442" t="str">
            <v>Trần Hồng</v>
          </cell>
          <cell r="C442" t="str">
            <v>Thủy</v>
          </cell>
          <cell r="D442">
            <v>35651</v>
          </cell>
          <cell r="E442" t="str">
            <v>Nữ</v>
          </cell>
          <cell r="F442" t="str">
            <v>Bình Định</v>
          </cell>
        </row>
        <row r="443">
          <cell r="A443">
            <v>2120528882</v>
          </cell>
          <cell r="B443" t="str">
            <v>Nguyễn Thị</v>
          </cell>
          <cell r="C443" t="str">
            <v>Thủy</v>
          </cell>
          <cell r="D443">
            <v>34745</v>
          </cell>
          <cell r="E443" t="str">
            <v>Nữ</v>
          </cell>
          <cell r="F443" t="str">
            <v>DakLak</v>
          </cell>
        </row>
        <row r="444">
          <cell r="A444">
            <v>2120528944</v>
          </cell>
          <cell r="B444" t="str">
            <v>Lê Thị Thanh</v>
          </cell>
          <cell r="C444" t="str">
            <v>Thủy</v>
          </cell>
          <cell r="D444">
            <v>35513</v>
          </cell>
          <cell r="E444" t="str">
            <v>Nữ</v>
          </cell>
          <cell r="F444" t="str">
            <v>Quảng Nam</v>
          </cell>
        </row>
        <row r="445">
          <cell r="A445">
            <v>2120529038</v>
          </cell>
          <cell r="B445" t="str">
            <v>Trần Thị Kim</v>
          </cell>
          <cell r="C445" t="str">
            <v>Thủy</v>
          </cell>
          <cell r="D445">
            <v>35359</v>
          </cell>
          <cell r="E445" t="str">
            <v>Nữ</v>
          </cell>
          <cell r="F445" t="str">
            <v>Đăk Nông</v>
          </cell>
        </row>
        <row r="446">
          <cell r="A446">
            <v>2120529117</v>
          </cell>
          <cell r="B446" t="str">
            <v>Dương Thị Lệ</v>
          </cell>
          <cell r="C446" t="str">
            <v>Thủy</v>
          </cell>
          <cell r="D446">
            <v>35580</v>
          </cell>
          <cell r="E446" t="str">
            <v>Nữ</v>
          </cell>
          <cell r="F446" t="str">
            <v>Quảng Nam</v>
          </cell>
        </row>
        <row r="447">
          <cell r="A447">
            <v>2120529211</v>
          </cell>
          <cell r="B447" t="str">
            <v>Tạ Thị Ánh</v>
          </cell>
          <cell r="C447" t="str">
            <v>Thủy</v>
          </cell>
          <cell r="D447">
            <v>35528</v>
          </cell>
          <cell r="E447" t="str">
            <v>Nữ</v>
          </cell>
          <cell r="F447" t="str">
            <v>Quảng Nam</v>
          </cell>
        </row>
        <row r="448">
          <cell r="A448">
            <v>2120524627</v>
          </cell>
          <cell r="B448" t="str">
            <v>Nguyễn Bảo</v>
          </cell>
          <cell r="C448" t="str">
            <v>Thuyên</v>
          </cell>
          <cell r="D448">
            <v>35779</v>
          </cell>
          <cell r="E448" t="str">
            <v>Nữ</v>
          </cell>
          <cell r="F448" t="str">
            <v>Phú Yên</v>
          </cell>
        </row>
        <row r="449">
          <cell r="A449">
            <v>2120524690</v>
          </cell>
          <cell r="B449" t="str">
            <v>Lê Nguyễn Thủy</v>
          </cell>
          <cell r="C449" t="str">
            <v>Tiên</v>
          </cell>
          <cell r="D449">
            <v>35171</v>
          </cell>
          <cell r="E449" t="str">
            <v>Nữ</v>
          </cell>
          <cell r="F449" t="str">
            <v>Quảng Ngãi</v>
          </cell>
        </row>
        <row r="450">
          <cell r="A450">
            <v>2120524710</v>
          </cell>
          <cell r="B450" t="str">
            <v>Trần Ngọc</v>
          </cell>
          <cell r="C450" t="str">
            <v>Tiên</v>
          </cell>
          <cell r="D450">
            <v>35518</v>
          </cell>
          <cell r="E450" t="str">
            <v>Nữ</v>
          </cell>
          <cell r="F450" t="str">
            <v>Gia Lai</v>
          </cell>
        </row>
        <row r="451">
          <cell r="A451">
            <v>2120524793</v>
          </cell>
          <cell r="B451" t="str">
            <v>Lê Thị Thủy</v>
          </cell>
          <cell r="C451" t="str">
            <v>Tiên</v>
          </cell>
          <cell r="D451">
            <v>35527</v>
          </cell>
          <cell r="E451" t="str">
            <v>Nữ</v>
          </cell>
          <cell r="F451" t="str">
            <v>Quảng Nam</v>
          </cell>
        </row>
        <row r="452">
          <cell r="A452">
            <v>2120528698</v>
          </cell>
          <cell r="B452" t="str">
            <v>Phạm Ngọc Thúy</v>
          </cell>
          <cell r="C452" t="str">
            <v>Tiên</v>
          </cell>
          <cell r="D452">
            <v>35631</v>
          </cell>
          <cell r="E452" t="str">
            <v>Nữ</v>
          </cell>
          <cell r="F452" t="str">
            <v>Phú Yên</v>
          </cell>
        </row>
        <row r="453">
          <cell r="A453">
            <v>2120528940</v>
          </cell>
          <cell r="B453" t="str">
            <v>Đặng Thị Thủy</v>
          </cell>
          <cell r="C453" t="str">
            <v>Tiên</v>
          </cell>
          <cell r="D453">
            <v>35271</v>
          </cell>
          <cell r="E453" t="str">
            <v>Nữ</v>
          </cell>
          <cell r="F453" t="str">
            <v>Đà Nẵng</v>
          </cell>
        </row>
        <row r="454">
          <cell r="A454">
            <v>2121528891</v>
          </cell>
          <cell r="B454" t="str">
            <v>Phạm Đình</v>
          </cell>
          <cell r="C454" t="str">
            <v>Tiên</v>
          </cell>
          <cell r="D454">
            <v>35117</v>
          </cell>
          <cell r="E454" t="str">
            <v>Nam</v>
          </cell>
          <cell r="F454" t="str">
            <v>Bình Định</v>
          </cell>
        </row>
        <row r="455">
          <cell r="A455">
            <v>2120526791</v>
          </cell>
          <cell r="B455" t="str">
            <v>Võ Thị Tấn</v>
          </cell>
          <cell r="C455" t="str">
            <v>Tiền</v>
          </cell>
          <cell r="D455">
            <v>35746</v>
          </cell>
          <cell r="E455" t="str">
            <v>Nữ</v>
          </cell>
          <cell r="F455" t="str">
            <v>Đà Nẵng</v>
          </cell>
        </row>
        <row r="456">
          <cell r="A456">
            <v>2121524670</v>
          </cell>
          <cell r="B456" t="str">
            <v>Võ Cảnh</v>
          </cell>
          <cell r="C456" t="str">
            <v>Toàn</v>
          </cell>
          <cell r="D456">
            <v>35652</v>
          </cell>
          <cell r="E456" t="str">
            <v>Nam</v>
          </cell>
          <cell r="F456" t="str">
            <v>Bình Định</v>
          </cell>
        </row>
        <row r="457">
          <cell r="A457">
            <v>2120524516</v>
          </cell>
          <cell r="B457" t="str">
            <v>Hồ Thị Bích</v>
          </cell>
          <cell r="C457" t="str">
            <v>Trâm</v>
          </cell>
          <cell r="D457">
            <v>35431</v>
          </cell>
          <cell r="E457" t="str">
            <v>Nữ</v>
          </cell>
          <cell r="F457" t="str">
            <v>Kon Tum</v>
          </cell>
        </row>
        <row r="458">
          <cell r="A458">
            <v>2120524561</v>
          </cell>
          <cell r="B458" t="str">
            <v>Võ Thị Bích</v>
          </cell>
          <cell r="C458" t="str">
            <v>Trâm</v>
          </cell>
          <cell r="D458">
            <v>35532</v>
          </cell>
          <cell r="E458" t="str">
            <v>Nữ</v>
          </cell>
          <cell r="F458" t="str">
            <v>Quảng Nam</v>
          </cell>
        </row>
        <row r="459">
          <cell r="A459">
            <v>2120524697</v>
          </cell>
          <cell r="B459" t="str">
            <v>Trần Thị Hoàng</v>
          </cell>
          <cell r="C459" t="str">
            <v>Trâm</v>
          </cell>
          <cell r="D459">
            <v>35668</v>
          </cell>
          <cell r="E459" t="str">
            <v>Nữ</v>
          </cell>
          <cell r="F459" t="str">
            <v>Quảng Nam</v>
          </cell>
        </row>
        <row r="460">
          <cell r="A460">
            <v>2120524780</v>
          </cell>
          <cell r="B460" t="str">
            <v>Ngô Lê Anh</v>
          </cell>
          <cell r="C460" t="str">
            <v>Trâm</v>
          </cell>
          <cell r="D460">
            <v>35432</v>
          </cell>
          <cell r="E460" t="str">
            <v>Nữ</v>
          </cell>
          <cell r="F460" t="str">
            <v>Quảng Nam</v>
          </cell>
        </row>
        <row r="461">
          <cell r="A461">
            <v>2120524804</v>
          </cell>
          <cell r="B461" t="str">
            <v>Trần Thị Thùy</v>
          </cell>
          <cell r="C461" t="str">
            <v>Trâm</v>
          </cell>
          <cell r="D461">
            <v>35650</v>
          </cell>
          <cell r="E461" t="str">
            <v>Nữ</v>
          </cell>
          <cell r="F461" t="str">
            <v>Đà Nẵng</v>
          </cell>
        </row>
        <row r="462">
          <cell r="A462">
            <v>2120528827</v>
          </cell>
          <cell r="B462" t="str">
            <v>Nguyễn Thị Ngọc</v>
          </cell>
          <cell r="C462" t="str">
            <v>Trâm</v>
          </cell>
          <cell r="D462">
            <v>35758</v>
          </cell>
          <cell r="E462" t="str">
            <v>Nữ</v>
          </cell>
          <cell r="F462" t="str">
            <v>Quảng Trị</v>
          </cell>
        </row>
        <row r="463">
          <cell r="A463">
            <v>2120528910</v>
          </cell>
          <cell r="B463" t="str">
            <v>Vũ Quỳnh</v>
          </cell>
          <cell r="C463" t="str">
            <v>Trâm</v>
          </cell>
          <cell r="D463">
            <v>35459</v>
          </cell>
          <cell r="E463" t="str">
            <v>Nữ</v>
          </cell>
          <cell r="F463" t="str">
            <v>Gia Lai</v>
          </cell>
        </row>
        <row r="464">
          <cell r="A464">
            <v>2120524483</v>
          </cell>
          <cell r="B464" t="str">
            <v>Nguyễn Thị Duyên</v>
          </cell>
          <cell r="C464" t="str">
            <v>Trang</v>
          </cell>
          <cell r="D464">
            <v>35622</v>
          </cell>
          <cell r="E464" t="str">
            <v>Nữ</v>
          </cell>
          <cell r="F464">
            <v>0</v>
          </cell>
        </row>
        <row r="465">
          <cell r="A465">
            <v>2120524505</v>
          </cell>
          <cell r="B465" t="str">
            <v>Trương Thị Huyền</v>
          </cell>
          <cell r="C465" t="str">
            <v>Trang</v>
          </cell>
          <cell r="D465">
            <v>35488</v>
          </cell>
          <cell r="E465" t="str">
            <v>Nữ</v>
          </cell>
          <cell r="F465" t="str">
            <v>DakLak</v>
          </cell>
        </row>
        <row r="466">
          <cell r="A466">
            <v>2120526651</v>
          </cell>
          <cell r="B466" t="str">
            <v>Lê Hoàng Thùy</v>
          </cell>
          <cell r="C466" t="str">
            <v>Trang</v>
          </cell>
          <cell r="D466">
            <v>35567</v>
          </cell>
          <cell r="E466" t="str">
            <v>Nữ</v>
          </cell>
          <cell r="F466" t="str">
            <v>Đà Nẵng</v>
          </cell>
        </row>
        <row r="467">
          <cell r="A467">
            <v>2120528924</v>
          </cell>
          <cell r="B467" t="str">
            <v>Nguyễn Thị Thuỳ</v>
          </cell>
          <cell r="C467" t="str">
            <v>Trang</v>
          </cell>
          <cell r="D467">
            <v>35533</v>
          </cell>
          <cell r="E467" t="str">
            <v>Nữ</v>
          </cell>
          <cell r="F467" t="str">
            <v>TT Huế</v>
          </cell>
        </row>
        <row r="468">
          <cell r="A468">
            <v>2120529265</v>
          </cell>
          <cell r="B468" t="str">
            <v>Nguyễn Thị</v>
          </cell>
          <cell r="C468" t="str">
            <v>Trang</v>
          </cell>
          <cell r="D468">
            <v>35764</v>
          </cell>
          <cell r="E468" t="str">
            <v>Nữ</v>
          </cell>
          <cell r="F468" t="str">
            <v>Kon Tum</v>
          </cell>
        </row>
        <row r="469">
          <cell r="A469">
            <v>2120529292</v>
          </cell>
          <cell r="B469" t="str">
            <v>Cao Thị Cẩm</v>
          </cell>
          <cell r="C469" t="str">
            <v>Trang</v>
          </cell>
          <cell r="D469">
            <v>35075</v>
          </cell>
          <cell r="E469" t="str">
            <v>Nữ</v>
          </cell>
          <cell r="F469" t="str">
            <v>DakLak</v>
          </cell>
        </row>
        <row r="470">
          <cell r="A470">
            <v>2121528952</v>
          </cell>
          <cell r="B470" t="str">
            <v>Nguyễn Nhật</v>
          </cell>
          <cell r="C470" t="str">
            <v>Tri</v>
          </cell>
          <cell r="D470">
            <v>35767</v>
          </cell>
          <cell r="E470" t="str">
            <v>Nam</v>
          </cell>
          <cell r="F470" t="str">
            <v>Bình Định</v>
          </cell>
        </row>
        <row r="471">
          <cell r="A471">
            <v>2121524808</v>
          </cell>
          <cell r="B471" t="str">
            <v>Võ Minh</v>
          </cell>
          <cell r="C471" t="str">
            <v>Trí</v>
          </cell>
          <cell r="D471">
            <v>35198</v>
          </cell>
          <cell r="E471" t="str">
            <v>Nam</v>
          </cell>
          <cell r="F471" t="str">
            <v>DakLak</v>
          </cell>
        </row>
        <row r="472">
          <cell r="A472">
            <v>2121528031</v>
          </cell>
          <cell r="B472" t="str">
            <v>Bùi Lê Thiên</v>
          </cell>
          <cell r="C472" t="str">
            <v>Trí</v>
          </cell>
          <cell r="D472">
            <v>35523</v>
          </cell>
          <cell r="E472" t="str">
            <v>Nam</v>
          </cell>
          <cell r="F472" t="str">
            <v>Gia Lai</v>
          </cell>
        </row>
        <row r="473">
          <cell r="A473">
            <v>2121529023</v>
          </cell>
          <cell r="B473" t="str">
            <v>Ngô Trương Hiền</v>
          </cell>
          <cell r="C473" t="str">
            <v>Trí</v>
          </cell>
          <cell r="D473">
            <v>35697</v>
          </cell>
          <cell r="E473" t="str">
            <v>Nam</v>
          </cell>
          <cell r="F473" t="str">
            <v>Phú Yên</v>
          </cell>
        </row>
        <row r="474">
          <cell r="A474">
            <v>2121528869</v>
          </cell>
          <cell r="B474" t="str">
            <v>Huỳnh Bá</v>
          </cell>
          <cell r="C474" t="str">
            <v>Triều</v>
          </cell>
          <cell r="D474">
            <v>35618</v>
          </cell>
          <cell r="E474" t="str">
            <v>Nam</v>
          </cell>
          <cell r="F474" t="str">
            <v>DakLak</v>
          </cell>
        </row>
        <row r="475">
          <cell r="A475">
            <v>2020525655</v>
          </cell>
          <cell r="B475" t="str">
            <v>Vương Thị Xuân</v>
          </cell>
          <cell r="C475" t="str">
            <v>Trinh</v>
          </cell>
          <cell r="D475">
            <v>35182</v>
          </cell>
          <cell r="E475" t="str">
            <v>Nữ</v>
          </cell>
          <cell r="F475" t="str">
            <v>Gia Lai</v>
          </cell>
        </row>
        <row r="476">
          <cell r="A476">
            <v>2120218149</v>
          </cell>
          <cell r="B476" t="str">
            <v>Nguyễn Ái</v>
          </cell>
          <cell r="C476" t="str">
            <v>Trinh</v>
          </cell>
          <cell r="D476">
            <v>35667</v>
          </cell>
          <cell r="E476" t="str">
            <v>Nữ</v>
          </cell>
          <cell r="F476" t="str">
            <v>Đà Nẵng</v>
          </cell>
        </row>
        <row r="477">
          <cell r="A477">
            <v>2120524497</v>
          </cell>
          <cell r="B477" t="str">
            <v>Nguyễn Thanh</v>
          </cell>
          <cell r="C477" t="str">
            <v>Trinh</v>
          </cell>
          <cell r="D477">
            <v>35694</v>
          </cell>
          <cell r="E477" t="str">
            <v>Nữ</v>
          </cell>
          <cell r="F477" t="str">
            <v>Gia Lai</v>
          </cell>
        </row>
        <row r="478">
          <cell r="A478">
            <v>2120524619</v>
          </cell>
          <cell r="B478" t="str">
            <v>Lê Thị Ái</v>
          </cell>
          <cell r="C478" t="str">
            <v>Trinh</v>
          </cell>
          <cell r="D478">
            <v>35517</v>
          </cell>
          <cell r="E478" t="str">
            <v>Nữ</v>
          </cell>
          <cell r="F478" t="str">
            <v>DakLak</v>
          </cell>
        </row>
        <row r="479">
          <cell r="A479">
            <v>2120524649</v>
          </cell>
          <cell r="B479" t="str">
            <v>Nguyễn Thị Việt</v>
          </cell>
          <cell r="C479" t="str">
            <v>Trinh</v>
          </cell>
          <cell r="D479">
            <v>35350</v>
          </cell>
          <cell r="E479" t="str">
            <v>Nữ</v>
          </cell>
          <cell r="F479" t="str">
            <v>Quảng Nam</v>
          </cell>
        </row>
        <row r="480">
          <cell r="A480">
            <v>2120524749</v>
          </cell>
          <cell r="B480" t="str">
            <v>Ngô Thị Tú</v>
          </cell>
          <cell r="C480" t="str">
            <v>Trinh</v>
          </cell>
          <cell r="D480">
            <v>35784</v>
          </cell>
          <cell r="E480" t="str">
            <v>Nữ</v>
          </cell>
          <cell r="F480" t="str">
            <v>Quảng Trị</v>
          </cell>
        </row>
        <row r="481">
          <cell r="A481">
            <v>2120527125</v>
          </cell>
          <cell r="B481" t="str">
            <v>Huỳnh Thị Phương</v>
          </cell>
          <cell r="C481" t="str">
            <v>Trinh</v>
          </cell>
          <cell r="D481">
            <v>35485</v>
          </cell>
          <cell r="E481" t="str">
            <v>Nữ</v>
          </cell>
          <cell r="F481" t="str">
            <v>Quảng Ngãi</v>
          </cell>
        </row>
        <row r="482">
          <cell r="A482">
            <v>2120527976</v>
          </cell>
          <cell r="B482" t="str">
            <v>Nguyễn Thị Lan</v>
          </cell>
          <cell r="C482" t="str">
            <v>Trinh</v>
          </cell>
          <cell r="D482">
            <v>35511</v>
          </cell>
          <cell r="E482" t="str">
            <v>Nữ</v>
          </cell>
          <cell r="F482" t="str">
            <v>Quảng Trị</v>
          </cell>
        </row>
        <row r="483">
          <cell r="A483">
            <v>2120528833</v>
          </cell>
          <cell r="B483" t="str">
            <v>Nguyễn Thục</v>
          </cell>
          <cell r="C483" t="str">
            <v>Trinh</v>
          </cell>
          <cell r="D483">
            <v>35509</v>
          </cell>
          <cell r="E483" t="str">
            <v>Nữ</v>
          </cell>
          <cell r="F483" t="str">
            <v>Quảng Trị</v>
          </cell>
        </row>
        <row r="484">
          <cell r="A484">
            <v>2120528864</v>
          </cell>
          <cell r="B484" t="str">
            <v>Trịnh Thị Phương</v>
          </cell>
          <cell r="C484" t="str">
            <v>Trinh</v>
          </cell>
          <cell r="D484">
            <v>35526</v>
          </cell>
          <cell r="E484" t="str">
            <v>Nữ</v>
          </cell>
          <cell r="F484" t="str">
            <v>DakLak</v>
          </cell>
        </row>
        <row r="485">
          <cell r="A485">
            <v>2120528927</v>
          </cell>
          <cell r="B485" t="str">
            <v>Nguyễn Huỳnh Kiều</v>
          </cell>
          <cell r="C485" t="str">
            <v>Trinh</v>
          </cell>
          <cell r="D485">
            <v>35720</v>
          </cell>
          <cell r="E485" t="str">
            <v>Nữ</v>
          </cell>
          <cell r="F485" t="str">
            <v>Gia Lai</v>
          </cell>
        </row>
        <row r="486">
          <cell r="A486">
            <v>2120529205</v>
          </cell>
          <cell r="B486" t="str">
            <v>Phạm Thị Hồng</v>
          </cell>
          <cell r="C486" t="str">
            <v>Trinh</v>
          </cell>
          <cell r="D486">
            <v>35733</v>
          </cell>
          <cell r="E486" t="str">
            <v>Nữ</v>
          </cell>
          <cell r="F486" t="str">
            <v>Quảng Nam</v>
          </cell>
        </row>
        <row r="487">
          <cell r="A487">
            <v>2120529253</v>
          </cell>
          <cell r="B487" t="str">
            <v>Nguyễn Thị Tuyết</v>
          </cell>
          <cell r="C487" t="str">
            <v>Trinh</v>
          </cell>
          <cell r="D487">
            <v>35742</v>
          </cell>
          <cell r="E487" t="str">
            <v>Nữ</v>
          </cell>
          <cell r="F487" t="str">
            <v>Quảng Ngãi</v>
          </cell>
        </row>
        <row r="488">
          <cell r="A488">
            <v>2121527154</v>
          </cell>
          <cell r="B488" t="str">
            <v>Nguyễn Như</v>
          </cell>
          <cell r="C488" t="str">
            <v>Trọng</v>
          </cell>
          <cell r="D488">
            <v>35551</v>
          </cell>
          <cell r="E488" t="str">
            <v>Nam</v>
          </cell>
          <cell r="F488" t="str">
            <v>Quảng Nam</v>
          </cell>
        </row>
        <row r="489">
          <cell r="A489">
            <v>2121529026</v>
          </cell>
          <cell r="B489" t="str">
            <v>Lê Tự Đỗ</v>
          </cell>
          <cell r="C489" t="str">
            <v>Trọng</v>
          </cell>
          <cell r="D489">
            <v>35770</v>
          </cell>
          <cell r="E489" t="str">
            <v>Nam</v>
          </cell>
          <cell r="F489" t="str">
            <v>Quảng Nam</v>
          </cell>
        </row>
        <row r="490">
          <cell r="A490">
            <v>2120524506</v>
          </cell>
          <cell r="B490" t="str">
            <v>Trương Thị Như</v>
          </cell>
          <cell r="C490" t="str">
            <v>Trúc</v>
          </cell>
          <cell r="D490">
            <v>35713</v>
          </cell>
          <cell r="E490" t="str">
            <v>Nữ</v>
          </cell>
          <cell r="F490" t="str">
            <v>Gia Lai</v>
          </cell>
        </row>
        <row r="491">
          <cell r="A491">
            <v>2120527230</v>
          </cell>
          <cell r="B491" t="str">
            <v>Lương Nhơn Thanh</v>
          </cell>
          <cell r="C491" t="str">
            <v>Trúc</v>
          </cell>
          <cell r="D491">
            <v>35458</v>
          </cell>
          <cell r="E491" t="str">
            <v>Nữ</v>
          </cell>
          <cell r="F491" t="str">
            <v>Quảng Nam</v>
          </cell>
        </row>
        <row r="492">
          <cell r="A492">
            <v>2120527545</v>
          </cell>
          <cell r="B492" t="str">
            <v>Nguyễn Thị Thủy</v>
          </cell>
          <cell r="C492" t="str">
            <v>Trúc</v>
          </cell>
          <cell r="D492">
            <v>35785</v>
          </cell>
          <cell r="E492" t="str">
            <v>Nữ</v>
          </cell>
          <cell r="F492" t="str">
            <v>Bình Định</v>
          </cell>
        </row>
        <row r="493">
          <cell r="A493">
            <v>2126521536</v>
          </cell>
          <cell r="B493" t="str">
            <v>Võ Hoài Thanh</v>
          </cell>
          <cell r="C493" t="str">
            <v>Trúc</v>
          </cell>
          <cell r="D493">
            <v>34213</v>
          </cell>
          <cell r="E493" t="str">
            <v>Nữ</v>
          </cell>
          <cell r="F493" t="str">
            <v>Khánh Hòa</v>
          </cell>
        </row>
        <row r="494">
          <cell r="A494">
            <v>2121528866</v>
          </cell>
          <cell r="B494" t="str">
            <v>Phạm Bùi Đức</v>
          </cell>
          <cell r="C494" t="str">
            <v>Trung</v>
          </cell>
          <cell r="D494">
            <v>35623</v>
          </cell>
          <cell r="E494" t="str">
            <v>Nam</v>
          </cell>
          <cell r="F494" t="str">
            <v>Đà Nẵng</v>
          </cell>
        </row>
        <row r="495">
          <cell r="A495">
            <v>2121524562</v>
          </cell>
          <cell r="B495" t="str">
            <v>Nguyễn Hoàng Minh</v>
          </cell>
          <cell r="C495" t="str">
            <v>Tuấn</v>
          </cell>
          <cell r="D495">
            <v>35551</v>
          </cell>
          <cell r="E495" t="str">
            <v>Nam</v>
          </cell>
          <cell r="F495" t="str">
            <v>Quảng Nam</v>
          </cell>
        </row>
        <row r="496">
          <cell r="A496">
            <v>2121524726</v>
          </cell>
          <cell r="B496" t="str">
            <v>Phạm Hữu</v>
          </cell>
          <cell r="C496" t="str">
            <v>Tuấn</v>
          </cell>
          <cell r="D496">
            <v>35633</v>
          </cell>
          <cell r="E496" t="str">
            <v>Nam</v>
          </cell>
          <cell r="F496" t="str">
            <v>Quảng Bình</v>
          </cell>
        </row>
        <row r="497">
          <cell r="A497">
            <v>2121524611</v>
          </cell>
          <cell r="B497" t="str">
            <v>Trần Quang</v>
          </cell>
          <cell r="C497" t="str">
            <v>Tùng</v>
          </cell>
          <cell r="D497">
            <v>35790</v>
          </cell>
          <cell r="E497" t="str">
            <v>Nam</v>
          </cell>
          <cell r="F497" t="str">
            <v>DakLak</v>
          </cell>
        </row>
        <row r="498">
          <cell r="A498">
            <v>2121524776</v>
          </cell>
          <cell r="B498" t="str">
            <v>Phan Thanh</v>
          </cell>
          <cell r="C498" t="str">
            <v>Tùng</v>
          </cell>
          <cell r="D498">
            <v>35640</v>
          </cell>
          <cell r="E498" t="str">
            <v>Nam</v>
          </cell>
          <cell r="F498" t="str">
            <v>Đà Nẵng</v>
          </cell>
        </row>
        <row r="499">
          <cell r="A499">
            <v>2121524820</v>
          </cell>
          <cell r="B499" t="str">
            <v>Võ Sơn</v>
          </cell>
          <cell r="C499" t="str">
            <v>Tùng</v>
          </cell>
          <cell r="D499">
            <v>35737</v>
          </cell>
          <cell r="E499" t="str">
            <v>Nam</v>
          </cell>
          <cell r="F499" t="str">
            <v>Đà Nẵng</v>
          </cell>
        </row>
        <row r="500">
          <cell r="A500">
            <v>2120524837</v>
          </cell>
          <cell r="B500" t="str">
            <v>Mai Kim</v>
          </cell>
          <cell r="C500" t="str">
            <v>Tuyền</v>
          </cell>
          <cell r="D500">
            <v>35514</v>
          </cell>
          <cell r="E500" t="str">
            <v>Nữ</v>
          </cell>
          <cell r="F500" t="str">
            <v>Nghệ An</v>
          </cell>
        </row>
        <row r="501">
          <cell r="A501">
            <v>2120524672</v>
          </cell>
          <cell r="B501" t="str">
            <v>Nguyễn Thị Dáng</v>
          </cell>
          <cell r="C501" t="str">
            <v>Tuyết</v>
          </cell>
          <cell r="D501">
            <v>35768</v>
          </cell>
          <cell r="E501" t="str">
            <v>Nữ</v>
          </cell>
          <cell r="F501" t="str">
            <v>Đăk Nông</v>
          </cell>
        </row>
        <row r="502">
          <cell r="A502">
            <v>2120528897</v>
          </cell>
          <cell r="B502" t="str">
            <v>Đặng Thị Hồng</v>
          </cell>
          <cell r="C502" t="str">
            <v>Tuyết</v>
          </cell>
          <cell r="D502">
            <v>35381</v>
          </cell>
          <cell r="E502" t="str">
            <v>Nữ</v>
          </cell>
          <cell r="F502" t="str">
            <v>Quảng Nam</v>
          </cell>
        </row>
        <row r="503">
          <cell r="A503">
            <v>2121524522</v>
          </cell>
          <cell r="B503" t="str">
            <v>Nguyễn Quốc Lê</v>
          </cell>
          <cell r="C503" t="str">
            <v>Uy</v>
          </cell>
          <cell r="D503">
            <v>35265</v>
          </cell>
          <cell r="E503" t="str">
            <v>Nam</v>
          </cell>
          <cell r="F503" t="str">
            <v>Đà Nẵng</v>
          </cell>
        </row>
        <row r="504">
          <cell r="A504">
            <v>2120524586</v>
          </cell>
          <cell r="B504" t="str">
            <v>Trần Thị Thu</v>
          </cell>
          <cell r="C504" t="str">
            <v>Uyên</v>
          </cell>
          <cell r="D504">
            <v>35733</v>
          </cell>
          <cell r="E504" t="str">
            <v>Nữ</v>
          </cell>
          <cell r="F504" t="str">
            <v>TT Huế</v>
          </cell>
        </row>
        <row r="505">
          <cell r="A505">
            <v>2120524635</v>
          </cell>
          <cell r="B505" t="str">
            <v>Nguyễn Thị Hồng</v>
          </cell>
          <cell r="C505" t="str">
            <v>Uyên</v>
          </cell>
          <cell r="D505">
            <v>35530</v>
          </cell>
          <cell r="E505" t="str">
            <v>Nữ</v>
          </cell>
          <cell r="F505" t="str">
            <v>Hà Tĩnh</v>
          </cell>
        </row>
        <row r="506">
          <cell r="A506">
            <v>2120524648</v>
          </cell>
          <cell r="B506" t="str">
            <v>Văn Thị Thanh</v>
          </cell>
          <cell r="C506" t="str">
            <v>Uyên</v>
          </cell>
          <cell r="D506">
            <v>35543</v>
          </cell>
          <cell r="E506" t="str">
            <v>Nữ</v>
          </cell>
          <cell r="F506" t="str">
            <v>DakLak</v>
          </cell>
        </row>
        <row r="507">
          <cell r="A507">
            <v>2120524708</v>
          </cell>
          <cell r="B507" t="str">
            <v>Nguyễn Thị Thái</v>
          </cell>
          <cell r="C507" t="str">
            <v>Uyên</v>
          </cell>
          <cell r="D507">
            <v>35722</v>
          </cell>
          <cell r="E507" t="str">
            <v>Nữ</v>
          </cell>
          <cell r="F507" t="str">
            <v>Quảng Nam</v>
          </cell>
        </row>
        <row r="508">
          <cell r="A508">
            <v>2120527211</v>
          </cell>
          <cell r="B508" t="str">
            <v>Lê Châu</v>
          </cell>
          <cell r="C508" t="str">
            <v>Uyên</v>
          </cell>
          <cell r="D508">
            <v>35548</v>
          </cell>
          <cell r="E508" t="str">
            <v>Nữ</v>
          </cell>
          <cell r="F508" t="str">
            <v>Đà Nẵng</v>
          </cell>
        </row>
        <row r="509">
          <cell r="A509">
            <v>2120529273</v>
          </cell>
          <cell r="B509" t="str">
            <v>Chu Đoàn Thảo</v>
          </cell>
          <cell r="C509" t="str">
            <v>Uyên</v>
          </cell>
          <cell r="D509">
            <v>35439</v>
          </cell>
          <cell r="E509" t="str">
            <v>Nữ</v>
          </cell>
          <cell r="F509" t="str">
            <v>Phú Yên</v>
          </cell>
        </row>
        <row r="510">
          <cell r="A510">
            <v>2020524598</v>
          </cell>
          <cell r="B510" t="str">
            <v>Lê Thị Hải</v>
          </cell>
          <cell r="C510" t="str">
            <v>Vân</v>
          </cell>
          <cell r="D510">
            <v>35100</v>
          </cell>
          <cell r="E510" t="str">
            <v>Nữ</v>
          </cell>
          <cell r="F510" t="str">
            <v>Gia Lai</v>
          </cell>
        </row>
        <row r="511">
          <cell r="A511">
            <v>2020526478</v>
          </cell>
          <cell r="B511" t="str">
            <v>Đoàn Thị</v>
          </cell>
          <cell r="C511" t="str">
            <v>Vân</v>
          </cell>
          <cell r="D511">
            <v>35125</v>
          </cell>
          <cell r="E511" t="str">
            <v>Nữ</v>
          </cell>
          <cell r="F511" t="str">
            <v>Quảng Nam</v>
          </cell>
        </row>
        <row r="512">
          <cell r="A512">
            <v>2120524592</v>
          </cell>
          <cell r="B512" t="str">
            <v>Phạm Hồng Ý</v>
          </cell>
          <cell r="C512" t="str">
            <v>Vân</v>
          </cell>
          <cell r="D512">
            <v>35695</v>
          </cell>
          <cell r="E512" t="str">
            <v>Nữ</v>
          </cell>
          <cell r="F512" t="str">
            <v>Gia Lai</v>
          </cell>
        </row>
        <row r="513">
          <cell r="A513">
            <v>2120524668</v>
          </cell>
          <cell r="B513" t="str">
            <v>Trần Thị Thu</v>
          </cell>
          <cell r="C513" t="str">
            <v>Vân</v>
          </cell>
          <cell r="D513">
            <v>35589</v>
          </cell>
          <cell r="E513" t="str">
            <v>Nữ</v>
          </cell>
          <cell r="F513" t="str">
            <v>Bình Định</v>
          </cell>
        </row>
        <row r="514">
          <cell r="A514">
            <v>2120524719</v>
          </cell>
          <cell r="B514" t="str">
            <v>Nguyễn Thị Bích</v>
          </cell>
          <cell r="C514" t="str">
            <v>Vân</v>
          </cell>
          <cell r="D514">
            <v>35466</v>
          </cell>
          <cell r="E514" t="str">
            <v>Nữ</v>
          </cell>
          <cell r="F514" t="str">
            <v>Đà Nẵng</v>
          </cell>
        </row>
        <row r="515">
          <cell r="A515">
            <v>2120524809</v>
          </cell>
          <cell r="B515" t="str">
            <v>Phạm Thị Thùy</v>
          </cell>
          <cell r="C515" t="str">
            <v>Vân</v>
          </cell>
          <cell r="D515">
            <v>35710</v>
          </cell>
          <cell r="E515" t="str">
            <v>Nữ</v>
          </cell>
          <cell r="F515" t="str">
            <v>Bình Định</v>
          </cell>
        </row>
        <row r="516">
          <cell r="A516">
            <v>2120524612</v>
          </cell>
          <cell r="B516" t="str">
            <v>Vương Thị</v>
          </cell>
          <cell r="C516" t="str">
            <v>Vi</v>
          </cell>
          <cell r="D516">
            <v>35186</v>
          </cell>
          <cell r="E516" t="str">
            <v>Nữ</v>
          </cell>
          <cell r="F516" t="str">
            <v>Đăk Nông</v>
          </cell>
        </row>
        <row r="517">
          <cell r="A517">
            <v>2120524724</v>
          </cell>
          <cell r="B517" t="str">
            <v>Nguyễn Hoàng Ngọc Tường</v>
          </cell>
          <cell r="C517" t="str">
            <v>Vi</v>
          </cell>
          <cell r="D517">
            <v>35587</v>
          </cell>
          <cell r="E517" t="str">
            <v>Nữ</v>
          </cell>
          <cell r="F517" t="str">
            <v>DakLak</v>
          </cell>
        </row>
        <row r="518">
          <cell r="A518">
            <v>2120528859</v>
          </cell>
          <cell r="B518" t="str">
            <v>Đỗ Tường</v>
          </cell>
          <cell r="C518" t="str">
            <v>Vi</v>
          </cell>
          <cell r="D518">
            <v>35539</v>
          </cell>
          <cell r="E518" t="str">
            <v>Nữ</v>
          </cell>
          <cell r="F518" t="str">
            <v>Quảng Trị</v>
          </cell>
        </row>
        <row r="519">
          <cell r="A519">
            <v>2120528945</v>
          </cell>
          <cell r="B519" t="str">
            <v>Nguyễn Thị</v>
          </cell>
          <cell r="C519" t="str">
            <v>Vĩ</v>
          </cell>
          <cell r="D519">
            <v>35364</v>
          </cell>
          <cell r="E519" t="str">
            <v>Nữ</v>
          </cell>
          <cell r="F519" t="str">
            <v>Quảng Nam</v>
          </cell>
        </row>
        <row r="520">
          <cell r="A520">
            <v>2120524577</v>
          </cell>
          <cell r="B520" t="str">
            <v>Thái Thị Ái</v>
          </cell>
          <cell r="C520" t="str">
            <v>Viên</v>
          </cell>
          <cell r="D520">
            <v>35583</v>
          </cell>
          <cell r="E520" t="str">
            <v>Nữ</v>
          </cell>
          <cell r="F520" t="str">
            <v>Bình Định</v>
          </cell>
        </row>
        <row r="521">
          <cell r="A521">
            <v>2120528806</v>
          </cell>
          <cell r="B521" t="str">
            <v>Võ Vi Diệu</v>
          </cell>
          <cell r="C521" t="str">
            <v>Viện</v>
          </cell>
          <cell r="D521">
            <v>35665</v>
          </cell>
          <cell r="E521" t="str">
            <v>Nữ</v>
          </cell>
          <cell r="F521" t="str">
            <v>Quảng Ngãi</v>
          </cell>
        </row>
        <row r="522">
          <cell r="A522">
            <v>2121524537</v>
          </cell>
          <cell r="B522" t="str">
            <v>Nguyễn Hoàng</v>
          </cell>
          <cell r="C522" t="str">
            <v>Việt</v>
          </cell>
          <cell r="D522">
            <v>35733</v>
          </cell>
          <cell r="E522" t="str">
            <v>Nam</v>
          </cell>
          <cell r="F522" t="str">
            <v>Quảng Nam</v>
          </cell>
        </row>
        <row r="523">
          <cell r="A523">
            <v>2121528861</v>
          </cell>
          <cell r="B523" t="str">
            <v>Trương Nguyên</v>
          </cell>
          <cell r="C523" t="str">
            <v>Việt</v>
          </cell>
          <cell r="D523">
            <v>35615</v>
          </cell>
          <cell r="E523" t="str">
            <v>Nam</v>
          </cell>
          <cell r="F523" t="str">
            <v>Quảng Nam</v>
          </cell>
        </row>
        <row r="524">
          <cell r="A524">
            <v>2120529663</v>
          </cell>
          <cell r="B524" t="str">
            <v>Trần Thị</v>
          </cell>
          <cell r="C524" t="str">
            <v>Vinh</v>
          </cell>
          <cell r="D524">
            <v>35518</v>
          </cell>
          <cell r="E524" t="str">
            <v>Nữ</v>
          </cell>
          <cell r="F524" t="str">
            <v>Quảng Nam</v>
          </cell>
        </row>
        <row r="525">
          <cell r="A525">
            <v>2121213373</v>
          </cell>
          <cell r="B525" t="str">
            <v>Huỳnh Dương</v>
          </cell>
          <cell r="C525" t="str">
            <v>Vũ</v>
          </cell>
          <cell r="D525">
            <v>35431</v>
          </cell>
          <cell r="E525" t="str">
            <v>Nam</v>
          </cell>
          <cell r="F525" t="str">
            <v>Quảng Nam</v>
          </cell>
        </row>
        <row r="526">
          <cell r="A526">
            <v>2121524556</v>
          </cell>
          <cell r="B526" t="str">
            <v>Trần Phước Anh</v>
          </cell>
          <cell r="C526" t="str">
            <v>Vũ</v>
          </cell>
          <cell r="D526">
            <v>35465</v>
          </cell>
          <cell r="E526" t="str">
            <v>Nam</v>
          </cell>
          <cell r="F526" t="str">
            <v>Quảng Nam</v>
          </cell>
        </row>
        <row r="527">
          <cell r="A527">
            <v>2121524638</v>
          </cell>
          <cell r="B527" t="str">
            <v>Hồ Anh</v>
          </cell>
          <cell r="C527" t="str">
            <v>Vũ</v>
          </cell>
          <cell r="D527">
            <v>35623</v>
          </cell>
          <cell r="E527" t="str">
            <v>Nam</v>
          </cell>
          <cell r="F527" t="str">
            <v>Đà Nẵng</v>
          </cell>
        </row>
        <row r="528">
          <cell r="A528">
            <v>2121524746</v>
          </cell>
          <cell r="B528" t="str">
            <v>Lê Hoàng</v>
          </cell>
          <cell r="C528" t="str">
            <v>Vũ</v>
          </cell>
          <cell r="D528">
            <v>35596</v>
          </cell>
          <cell r="E528" t="str">
            <v>Nam</v>
          </cell>
          <cell r="F528" t="str">
            <v>Quảng Nam</v>
          </cell>
        </row>
        <row r="529">
          <cell r="A529">
            <v>2121527229</v>
          </cell>
          <cell r="B529" t="str">
            <v xml:space="preserve">Hoàng </v>
          </cell>
          <cell r="C529" t="str">
            <v>Vũ</v>
          </cell>
          <cell r="D529">
            <v>35777</v>
          </cell>
          <cell r="E529" t="str">
            <v>Nam</v>
          </cell>
          <cell r="F529" t="str">
            <v>Đà Nẵng</v>
          </cell>
        </row>
        <row r="530">
          <cell r="A530">
            <v>2121524482</v>
          </cell>
          <cell r="B530" t="str">
            <v>Đoàn Minh</v>
          </cell>
          <cell r="C530" t="str">
            <v>Vương</v>
          </cell>
          <cell r="D530">
            <v>35535</v>
          </cell>
          <cell r="E530" t="str">
            <v>Nam</v>
          </cell>
          <cell r="F530" t="str">
            <v>Bình Định</v>
          </cell>
        </row>
        <row r="531">
          <cell r="A531">
            <v>2121528954</v>
          </cell>
          <cell r="B531" t="str">
            <v>Trần Minh</v>
          </cell>
          <cell r="C531" t="str">
            <v>Vương</v>
          </cell>
          <cell r="D531">
            <v>35529</v>
          </cell>
          <cell r="E531" t="str">
            <v>Nam</v>
          </cell>
          <cell r="F531" t="str">
            <v>Quảng Nam</v>
          </cell>
        </row>
        <row r="532">
          <cell r="A532">
            <v>2120524533</v>
          </cell>
          <cell r="B532" t="str">
            <v>Hồ Lê</v>
          </cell>
          <cell r="C532" t="str">
            <v>Vy</v>
          </cell>
          <cell r="D532">
            <v>35789</v>
          </cell>
          <cell r="E532" t="str">
            <v>Nữ</v>
          </cell>
          <cell r="F532" t="str">
            <v>Quảng Ngãi</v>
          </cell>
        </row>
        <row r="533">
          <cell r="A533">
            <v>2120524534</v>
          </cell>
          <cell r="B533" t="str">
            <v>Đặng Thị Thảo</v>
          </cell>
          <cell r="C533" t="str">
            <v>Vy</v>
          </cell>
          <cell r="D533">
            <v>35217</v>
          </cell>
          <cell r="E533" t="str">
            <v>Nữ</v>
          </cell>
          <cell r="F533" t="str">
            <v>Quảng Nam</v>
          </cell>
        </row>
        <row r="534">
          <cell r="A534">
            <v>2120524605</v>
          </cell>
          <cell r="B534" t="str">
            <v>Võ Thị Tường</v>
          </cell>
          <cell r="C534" t="str">
            <v>Vy</v>
          </cell>
          <cell r="D534">
            <v>35706</v>
          </cell>
          <cell r="E534" t="str">
            <v>Nữ</v>
          </cell>
          <cell r="F534" t="str">
            <v>DakLak</v>
          </cell>
        </row>
        <row r="535">
          <cell r="A535">
            <v>2120524626</v>
          </cell>
          <cell r="B535" t="str">
            <v>Nguyễn Thị Thùy</v>
          </cell>
          <cell r="C535" t="str">
            <v>Vy</v>
          </cell>
          <cell r="D535">
            <v>35669</v>
          </cell>
          <cell r="E535" t="str">
            <v>Nữ</v>
          </cell>
          <cell r="F535" t="str">
            <v>Quảng Ngãi</v>
          </cell>
        </row>
        <row r="536">
          <cell r="A536">
            <v>2120524674</v>
          </cell>
          <cell r="B536" t="str">
            <v>Đặng Thị Hiền</v>
          </cell>
          <cell r="C536" t="str">
            <v>Vy</v>
          </cell>
          <cell r="D536">
            <v>35433</v>
          </cell>
          <cell r="E536" t="str">
            <v>Nữ</v>
          </cell>
          <cell r="F536" t="str">
            <v>Đà Nẵng</v>
          </cell>
        </row>
        <row r="537">
          <cell r="A537">
            <v>2120524679</v>
          </cell>
          <cell r="B537" t="str">
            <v>Mai Tường</v>
          </cell>
          <cell r="C537" t="str">
            <v>Vy</v>
          </cell>
          <cell r="D537">
            <v>35466</v>
          </cell>
          <cell r="E537" t="str">
            <v>Nữ</v>
          </cell>
          <cell r="F537" t="str">
            <v>Quảng Nam</v>
          </cell>
        </row>
        <row r="538">
          <cell r="A538">
            <v>2120524683</v>
          </cell>
          <cell r="B538" t="str">
            <v>Huỳnh Võ Trúc</v>
          </cell>
          <cell r="C538" t="str">
            <v>Vy</v>
          </cell>
          <cell r="D538">
            <v>35733</v>
          </cell>
          <cell r="E538" t="str">
            <v>Nữ</v>
          </cell>
          <cell r="F538" t="str">
            <v>Đà Nẵng</v>
          </cell>
        </row>
        <row r="539">
          <cell r="A539">
            <v>2120524799</v>
          </cell>
          <cell r="B539" t="str">
            <v>Võ Thị Khánh</v>
          </cell>
          <cell r="C539" t="str">
            <v>Vy</v>
          </cell>
          <cell r="D539">
            <v>35614</v>
          </cell>
          <cell r="E539" t="str">
            <v>Nữ</v>
          </cell>
          <cell r="F539" t="str">
            <v>Quảng Nam</v>
          </cell>
        </row>
        <row r="540">
          <cell r="A540">
            <v>2120524823</v>
          </cell>
          <cell r="B540" t="str">
            <v>Dương Thị Thúy</v>
          </cell>
          <cell r="C540" t="str">
            <v>Vy</v>
          </cell>
          <cell r="D540">
            <v>35520</v>
          </cell>
          <cell r="E540" t="str">
            <v>Nữ</v>
          </cell>
          <cell r="F540" t="str">
            <v>Gia Lai</v>
          </cell>
        </row>
        <row r="541">
          <cell r="A541">
            <v>2120528840</v>
          </cell>
          <cell r="B541" t="str">
            <v>Lê Thị Tường</v>
          </cell>
          <cell r="C541" t="str">
            <v>Vy</v>
          </cell>
          <cell r="D541">
            <v>35534</v>
          </cell>
          <cell r="E541" t="str">
            <v>Nữ</v>
          </cell>
          <cell r="F541" t="str">
            <v>Quảng Nam</v>
          </cell>
        </row>
        <row r="542">
          <cell r="A542">
            <v>2120529455</v>
          </cell>
          <cell r="B542" t="str">
            <v>Nguyễn Thị Thảo</v>
          </cell>
          <cell r="C542" t="str">
            <v>Vy</v>
          </cell>
          <cell r="D542">
            <v>35281</v>
          </cell>
          <cell r="E542" t="str">
            <v>Nữ</v>
          </cell>
          <cell r="F542" t="str">
            <v>Quảng Nam</v>
          </cell>
        </row>
        <row r="543">
          <cell r="A543">
            <v>2120529458</v>
          </cell>
          <cell r="B543" t="str">
            <v>Phạm Thị Thảo</v>
          </cell>
          <cell r="C543" t="str">
            <v>Vy</v>
          </cell>
          <cell r="D543">
            <v>35557</v>
          </cell>
          <cell r="E543" t="str">
            <v>Nữ</v>
          </cell>
          <cell r="F543" t="str">
            <v>Đà Nẵng</v>
          </cell>
        </row>
        <row r="544">
          <cell r="A544">
            <v>2121524659</v>
          </cell>
          <cell r="B544" t="str">
            <v>Trần Cao</v>
          </cell>
          <cell r="C544" t="str">
            <v>Vỹ</v>
          </cell>
          <cell r="D544">
            <v>35539</v>
          </cell>
          <cell r="E544" t="str">
            <v>Nam</v>
          </cell>
          <cell r="F544" t="str">
            <v>Quảng Ngãi</v>
          </cell>
        </row>
        <row r="545">
          <cell r="A545">
            <v>2120524606</v>
          </cell>
          <cell r="B545" t="str">
            <v>Nguyễn Thị</v>
          </cell>
          <cell r="C545" t="str">
            <v>Xuân</v>
          </cell>
          <cell r="D545">
            <v>35397</v>
          </cell>
          <cell r="E545" t="str">
            <v>Nữ</v>
          </cell>
          <cell r="F545" t="str">
            <v>Hải Dương</v>
          </cell>
        </row>
        <row r="546">
          <cell r="A546">
            <v>2120527240</v>
          </cell>
          <cell r="B546" t="str">
            <v>Trần Thị Lệ</v>
          </cell>
          <cell r="C546" t="str">
            <v>Xuân</v>
          </cell>
          <cell r="D546">
            <v>35433</v>
          </cell>
          <cell r="E546" t="str">
            <v>Nữ</v>
          </cell>
          <cell r="F546" t="str">
            <v>DakLak</v>
          </cell>
        </row>
        <row r="547">
          <cell r="A547">
            <v>2121524662</v>
          </cell>
          <cell r="B547" t="str">
            <v>Thân Văn</v>
          </cell>
          <cell r="C547" t="str">
            <v>Xuân</v>
          </cell>
          <cell r="D547">
            <v>32057</v>
          </cell>
          <cell r="E547" t="str">
            <v>Nam</v>
          </cell>
          <cell r="F547" t="str">
            <v>Lâm Đồng</v>
          </cell>
        </row>
        <row r="548">
          <cell r="A548">
            <v>2120524838</v>
          </cell>
          <cell r="B548" t="str">
            <v>Nguyễn Thị Lộc</v>
          </cell>
          <cell r="C548" t="str">
            <v>Xuyên</v>
          </cell>
          <cell r="D548">
            <v>35252</v>
          </cell>
          <cell r="E548" t="str">
            <v>Nữ</v>
          </cell>
          <cell r="F548" t="str">
            <v>Quảng Nam</v>
          </cell>
        </row>
        <row r="549">
          <cell r="A549">
            <v>2120524471</v>
          </cell>
          <cell r="B549" t="str">
            <v>Hà Thị Như</v>
          </cell>
          <cell r="C549" t="str">
            <v>Ý</v>
          </cell>
          <cell r="D549">
            <v>35481</v>
          </cell>
          <cell r="E549" t="str">
            <v>Nữ</v>
          </cell>
          <cell r="F549" t="str">
            <v>Quảng Nam</v>
          </cell>
        </row>
        <row r="550">
          <cell r="A550">
            <v>2120524590</v>
          </cell>
          <cell r="B550" t="str">
            <v>Nguyễn Như</v>
          </cell>
          <cell r="C550" t="str">
            <v>Ý</v>
          </cell>
          <cell r="D550">
            <v>35757</v>
          </cell>
          <cell r="E550" t="str">
            <v>Nữ</v>
          </cell>
          <cell r="F550" t="str">
            <v>DakLak</v>
          </cell>
        </row>
        <row r="551">
          <cell r="A551">
            <v>2120524723</v>
          </cell>
          <cell r="B551" t="str">
            <v>Phan Thị Nhã</v>
          </cell>
          <cell r="C551" t="str">
            <v>Ý</v>
          </cell>
          <cell r="D551">
            <v>35682</v>
          </cell>
          <cell r="E551" t="str">
            <v>Nữ</v>
          </cell>
          <cell r="F551" t="str">
            <v>DakLak</v>
          </cell>
        </row>
        <row r="552">
          <cell r="A552">
            <v>2120529422</v>
          </cell>
          <cell r="B552" t="str">
            <v>Doãn Nguyễn Thiên</v>
          </cell>
          <cell r="C552" t="str">
            <v>Ý</v>
          </cell>
          <cell r="D552">
            <v>35771</v>
          </cell>
          <cell r="E552" t="str">
            <v>Nữ</v>
          </cell>
          <cell r="F552" t="str">
            <v>Đăk Nông</v>
          </cell>
        </row>
        <row r="553">
          <cell r="A553">
            <v>2120528937</v>
          </cell>
          <cell r="B553" t="str">
            <v>Trần Thị Tố</v>
          </cell>
          <cell r="C553" t="str">
            <v>Yên</v>
          </cell>
          <cell r="D553">
            <v>35699</v>
          </cell>
          <cell r="E553" t="str">
            <v>Nữ</v>
          </cell>
          <cell r="F553" t="str">
            <v>Quảng Nam</v>
          </cell>
        </row>
        <row r="554">
          <cell r="A554">
            <v>2120524806</v>
          </cell>
          <cell r="B554" t="str">
            <v>Hoàng Thị</v>
          </cell>
          <cell r="C554" t="str">
            <v>Yến</v>
          </cell>
          <cell r="D554">
            <v>35788</v>
          </cell>
          <cell r="E554" t="str">
            <v>Nữ</v>
          </cell>
          <cell r="F554" t="str">
            <v>Đà Nẵng</v>
          </cell>
        </row>
        <row r="555">
          <cell r="A555">
            <v>2120528825</v>
          </cell>
          <cell r="B555" t="str">
            <v>Phạm Thị Hồng</v>
          </cell>
          <cell r="C555" t="str">
            <v>Yến</v>
          </cell>
          <cell r="D555">
            <v>35409</v>
          </cell>
          <cell r="E555" t="str">
            <v>Nữ</v>
          </cell>
          <cell r="F555" t="str">
            <v>Lâm Đồng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N4"/>
      <sheetName val="TN3"/>
      <sheetName val="TN2"/>
      <sheetName val="TN01_10_IN"/>
      <sheetName val="TN01_10"/>
      <sheetName val="TN01_04"/>
      <sheetName val="Sheet"/>
      <sheetName val="TTCN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99">
          <cell r="A199">
            <v>2027522031</v>
          </cell>
          <cell r="B199" t="str">
            <v>Nguyễn</v>
          </cell>
          <cell r="C199" t="str">
            <v>Thị Kim</v>
          </cell>
          <cell r="D199" t="str">
            <v>Hằng</v>
          </cell>
          <cell r="E199">
            <v>31449</v>
          </cell>
          <cell r="F199" t="str">
            <v>Nữ</v>
          </cell>
          <cell r="G199" t="str">
            <v>Đã Đăng Ký (chưa học xong)</v>
          </cell>
        </row>
        <row r="200">
          <cell r="A200">
            <v>2027522049</v>
          </cell>
          <cell r="B200" t="str">
            <v>Huỳnh</v>
          </cell>
          <cell r="C200" t="str">
            <v>Thị</v>
          </cell>
          <cell r="D200" t="str">
            <v>Huyền</v>
          </cell>
          <cell r="E200">
            <v>31202</v>
          </cell>
          <cell r="F200" t="str">
            <v>Nữ</v>
          </cell>
          <cell r="G200" t="str">
            <v>Đã Đăng Ký (chưa học xong)</v>
          </cell>
        </row>
        <row r="201">
          <cell r="A201">
            <v>2027522060</v>
          </cell>
          <cell r="B201" t="str">
            <v>Nguyễn</v>
          </cell>
          <cell r="C201" t="str">
            <v>Lê Nhật</v>
          </cell>
          <cell r="D201" t="str">
            <v>Lệ</v>
          </cell>
          <cell r="E201">
            <v>32947</v>
          </cell>
          <cell r="F201" t="str">
            <v>Nữ</v>
          </cell>
          <cell r="G201" t="str">
            <v>Đã Đăng Ký (chưa học xong)</v>
          </cell>
        </row>
        <row r="202">
          <cell r="A202">
            <v>2027522067</v>
          </cell>
          <cell r="B202" t="str">
            <v>Lê</v>
          </cell>
          <cell r="C202" t="str">
            <v>Thị</v>
          </cell>
          <cell r="D202" t="str">
            <v>Loan</v>
          </cell>
          <cell r="E202">
            <v>30617</v>
          </cell>
          <cell r="F202" t="str">
            <v>Nữ</v>
          </cell>
          <cell r="G202" t="str">
            <v>Đã Đăng Ký (chưa học xong)</v>
          </cell>
        </row>
        <row r="203">
          <cell r="A203">
            <v>2027522083</v>
          </cell>
          <cell r="B203" t="str">
            <v>Vũ</v>
          </cell>
          <cell r="C203" t="str">
            <v>Thị Kiều</v>
          </cell>
          <cell r="D203" t="str">
            <v>Nga</v>
          </cell>
          <cell r="E203">
            <v>29845</v>
          </cell>
          <cell r="F203" t="str">
            <v>Nữ</v>
          </cell>
          <cell r="G203" t="str">
            <v>Đã Đăng Ký (chưa học xong)</v>
          </cell>
        </row>
        <row r="204">
          <cell r="A204">
            <v>2027522090</v>
          </cell>
          <cell r="B204" t="str">
            <v>Huỳnh</v>
          </cell>
          <cell r="C204" t="str">
            <v>Nguyễn Hạnh</v>
          </cell>
          <cell r="D204" t="str">
            <v>Nhân</v>
          </cell>
          <cell r="E204">
            <v>28456</v>
          </cell>
          <cell r="F204" t="str">
            <v>Nữ</v>
          </cell>
          <cell r="G204" t="str">
            <v>Đã Đăng Ký (chưa học xong)</v>
          </cell>
        </row>
        <row r="205">
          <cell r="A205">
            <v>2027522197</v>
          </cell>
          <cell r="B205" t="str">
            <v>Trần</v>
          </cell>
          <cell r="C205" t="str">
            <v>Thị Hương</v>
          </cell>
          <cell r="D205" t="str">
            <v>Nhi</v>
          </cell>
          <cell r="E205">
            <v>32382</v>
          </cell>
          <cell r="F205" t="str">
            <v>Nữ</v>
          </cell>
          <cell r="G205" t="str">
            <v>Đã Đăng Ký (chưa học xong)</v>
          </cell>
        </row>
        <row r="206">
          <cell r="A206">
            <v>2026522102</v>
          </cell>
          <cell r="B206" t="str">
            <v>Lý</v>
          </cell>
          <cell r="C206" t="str">
            <v>Minh</v>
          </cell>
          <cell r="D206" t="str">
            <v>Phụng</v>
          </cell>
          <cell r="E206">
            <v>31419</v>
          </cell>
          <cell r="F206" t="str">
            <v>Nam</v>
          </cell>
          <cell r="G206" t="str">
            <v>Đã Đăng Ký (chưa học xong)</v>
          </cell>
        </row>
        <row r="207">
          <cell r="A207">
            <v>2026522219</v>
          </cell>
          <cell r="B207" t="str">
            <v>Hoàng</v>
          </cell>
          <cell r="C207" t="str">
            <v>Minh</v>
          </cell>
          <cell r="D207" t="str">
            <v>Tân</v>
          </cell>
          <cell r="E207">
            <v>30851</v>
          </cell>
          <cell r="F207" t="str">
            <v>Nam</v>
          </cell>
          <cell r="G207" t="str">
            <v>Đã Đăng Ký (chưa học xong)</v>
          </cell>
        </row>
        <row r="208">
          <cell r="A208">
            <v>2027522136</v>
          </cell>
          <cell r="B208" t="str">
            <v>Quảng</v>
          </cell>
          <cell r="C208" t="str">
            <v>Thị Kim</v>
          </cell>
          <cell r="D208" t="str">
            <v>Thoa</v>
          </cell>
          <cell r="E208">
            <v>30974</v>
          </cell>
          <cell r="F208" t="str">
            <v>Nữ</v>
          </cell>
          <cell r="G208" t="str">
            <v>Đã Đăng Ký (chưa học xong)</v>
          </cell>
        </row>
        <row r="209">
          <cell r="A209">
            <v>2026522175</v>
          </cell>
          <cell r="B209" t="str">
            <v>Ngô</v>
          </cell>
          <cell r="C209" t="str">
            <v>Anh</v>
          </cell>
          <cell r="D209" t="str">
            <v>Tuấn</v>
          </cell>
          <cell r="E209">
            <v>31116</v>
          </cell>
          <cell r="F209" t="str">
            <v>Nam</v>
          </cell>
          <cell r="G209" t="str">
            <v>Đã Đăng Ký (chưa học xong)</v>
          </cell>
        </row>
        <row r="210">
          <cell r="A210">
            <v>2026522184</v>
          </cell>
          <cell r="B210" t="str">
            <v>Phạm</v>
          </cell>
          <cell r="C210" t="str">
            <v>Văn</v>
          </cell>
          <cell r="D210" t="str">
            <v>Vinh</v>
          </cell>
          <cell r="E210">
            <v>32891</v>
          </cell>
          <cell r="F210" t="str">
            <v>Nam</v>
          </cell>
          <cell r="G210" t="str">
            <v>Đã Đăng Ký (chưa học xong)</v>
          </cell>
        </row>
        <row r="211">
          <cell r="A211">
            <v>2027522068</v>
          </cell>
          <cell r="B211" t="str">
            <v>Huỳnh</v>
          </cell>
          <cell r="C211" t="str">
            <v xml:space="preserve">Thị </v>
          </cell>
          <cell r="D211" t="str">
            <v>Lợi</v>
          </cell>
          <cell r="E211">
            <v>32467</v>
          </cell>
          <cell r="F211" t="str">
            <v>Nữ</v>
          </cell>
          <cell r="G211" t="str">
            <v>Đã Đăng Ký (chưa học xong)</v>
          </cell>
        </row>
      </sheetData>
      <sheetData sheetId="5" refreshError="1"/>
      <sheetData sheetId="6" refreshError="1"/>
      <sheetData sheetId="7">
        <row r="3">
          <cell r="B3">
            <v>2026522002</v>
          </cell>
          <cell r="C3" t="str">
            <v>Nguyễn Tuấn</v>
          </cell>
          <cell r="D3" t="str">
            <v>Anh</v>
          </cell>
          <cell r="E3" t="str">
            <v>T20YDH</v>
          </cell>
          <cell r="F3">
            <v>30437</v>
          </cell>
          <cell r="G3" t="str">
            <v>Đà Nẵng</v>
          </cell>
          <cell r="H3" t="str">
            <v>Nam</v>
          </cell>
        </row>
        <row r="4">
          <cell r="B4">
            <v>2026522003</v>
          </cell>
          <cell r="C4" t="str">
            <v>Lê Tuấn</v>
          </cell>
          <cell r="D4" t="str">
            <v>Anh</v>
          </cell>
          <cell r="E4" t="str">
            <v>T20YDH</v>
          </cell>
          <cell r="F4">
            <v>33251</v>
          </cell>
          <cell r="G4" t="str">
            <v>Phú Yên</v>
          </cell>
          <cell r="H4" t="str">
            <v>Nam</v>
          </cell>
        </row>
        <row r="5">
          <cell r="B5">
            <v>2027522198</v>
          </cell>
          <cell r="C5" t="str">
            <v>Hoàng Thị Trang</v>
          </cell>
          <cell r="D5" t="str">
            <v>Anh</v>
          </cell>
          <cell r="E5" t="str">
            <v>T20YDH</v>
          </cell>
          <cell r="F5">
            <v>29749</v>
          </cell>
          <cell r="G5" t="str">
            <v>Quảng Nam</v>
          </cell>
          <cell r="H5" t="str">
            <v>Nữ</v>
          </cell>
        </row>
        <row r="6">
          <cell r="B6">
            <v>2026522004</v>
          </cell>
          <cell r="C6" t="str">
            <v>Trần Hữu</v>
          </cell>
          <cell r="D6" t="str">
            <v>Ánh</v>
          </cell>
          <cell r="E6" t="str">
            <v>T20YDH</v>
          </cell>
          <cell r="F6">
            <v>32782</v>
          </cell>
          <cell r="G6" t="str">
            <v>Quảng Nam</v>
          </cell>
          <cell r="H6" t="str">
            <v>Nam</v>
          </cell>
        </row>
        <row r="7">
          <cell r="B7">
            <v>2026522006</v>
          </cell>
          <cell r="C7" t="str">
            <v>Nguyễn Văn</v>
          </cell>
          <cell r="D7" t="str">
            <v>Bình</v>
          </cell>
          <cell r="E7" t="str">
            <v>T20YDH</v>
          </cell>
          <cell r="F7">
            <v>28438</v>
          </cell>
          <cell r="G7" t="str">
            <v>Bến Tre</v>
          </cell>
          <cell r="H7" t="str">
            <v>Nam</v>
          </cell>
        </row>
        <row r="8">
          <cell r="B8">
            <v>2027522008</v>
          </cell>
          <cell r="C8" t="str">
            <v>Nguyễn Thị Ngọc</v>
          </cell>
          <cell r="D8" t="str">
            <v>Châu</v>
          </cell>
          <cell r="E8" t="str">
            <v>T20YDH</v>
          </cell>
          <cell r="F8">
            <v>31977</v>
          </cell>
          <cell r="G8" t="str">
            <v>Quảng Ngãi</v>
          </cell>
          <cell r="H8" t="str">
            <v>Nữ</v>
          </cell>
        </row>
        <row r="9">
          <cell r="B9">
            <v>2027522009</v>
          </cell>
          <cell r="C9" t="str">
            <v xml:space="preserve">Phan Thị </v>
          </cell>
          <cell r="D9" t="str">
            <v>Chi</v>
          </cell>
          <cell r="E9" t="str">
            <v>T20YDH</v>
          </cell>
          <cell r="F9">
            <v>29627</v>
          </cell>
          <cell r="G9" t="str">
            <v>Quảng Nam</v>
          </cell>
          <cell r="H9" t="str">
            <v>Nữ</v>
          </cell>
        </row>
        <row r="10">
          <cell r="B10">
            <v>2027522187</v>
          </cell>
          <cell r="C10" t="str">
            <v>Phan Thị Kim</v>
          </cell>
          <cell r="D10" t="str">
            <v>Chi</v>
          </cell>
          <cell r="E10" t="str">
            <v>T20YDH</v>
          </cell>
          <cell r="F10">
            <v>33005</v>
          </cell>
          <cell r="G10" t="str">
            <v>Ninh Thuận</v>
          </cell>
          <cell r="H10" t="str">
            <v>Nữ</v>
          </cell>
        </row>
        <row r="11">
          <cell r="B11">
            <v>2027522010</v>
          </cell>
          <cell r="C11" t="str">
            <v xml:space="preserve">Phạm Thị Ánh </v>
          </cell>
          <cell r="D11" t="str">
            <v>Chuyên</v>
          </cell>
          <cell r="E11" t="str">
            <v>T20YDH</v>
          </cell>
          <cell r="F11">
            <v>32939</v>
          </cell>
          <cell r="G11" t="str">
            <v>Quảng Nam</v>
          </cell>
          <cell r="H11" t="str">
            <v>Nữ</v>
          </cell>
        </row>
        <row r="12">
          <cell r="B12">
            <v>2027522221</v>
          </cell>
          <cell r="C12" t="str">
            <v>Hồ Thị Thu</v>
          </cell>
          <cell r="D12" t="str">
            <v>Diễm</v>
          </cell>
          <cell r="E12" t="str">
            <v>T20YDH</v>
          </cell>
          <cell r="F12">
            <v>30965</v>
          </cell>
          <cell r="G12" t="str">
            <v>Quảng Ngãi</v>
          </cell>
          <cell r="H12" t="str">
            <v>Nữ</v>
          </cell>
        </row>
        <row r="13">
          <cell r="B13">
            <v>2027522013</v>
          </cell>
          <cell r="C13" t="str">
            <v>Lê Thị Ngọc</v>
          </cell>
          <cell r="D13" t="str">
            <v>Điểm</v>
          </cell>
          <cell r="E13" t="str">
            <v>T20YDH</v>
          </cell>
          <cell r="F13">
            <v>31584</v>
          </cell>
          <cell r="G13" t="str">
            <v>Quảng Nam</v>
          </cell>
          <cell r="H13" t="str">
            <v>Nữ</v>
          </cell>
        </row>
        <row r="14">
          <cell r="B14">
            <v>2027522215</v>
          </cell>
          <cell r="C14" t="str">
            <v>Tiêu Thị Ngọc</v>
          </cell>
          <cell r="D14" t="str">
            <v>Diệp</v>
          </cell>
          <cell r="E14" t="str">
            <v>T20YDH</v>
          </cell>
          <cell r="F14">
            <v>26658</v>
          </cell>
          <cell r="G14" t="str">
            <v>Đà Nẵng</v>
          </cell>
          <cell r="H14" t="str">
            <v>Nữ</v>
          </cell>
        </row>
        <row r="15">
          <cell r="B15">
            <v>2026522014</v>
          </cell>
          <cell r="C15" t="str">
            <v>Phạm Văn</v>
          </cell>
          <cell r="D15" t="str">
            <v>Đông</v>
          </cell>
          <cell r="E15" t="str">
            <v>T20YDH</v>
          </cell>
          <cell r="F15">
            <v>30766</v>
          </cell>
          <cell r="G15" t="str">
            <v>Quảng Nam</v>
          </cell>
          <cell r="H15" t="str">
            <v>Nam</v>
          </cell>
        </row>
        <row r="16">
          <cell r="B16">
            <v>2027522015</v>
          </cell>
          <cell r="C16" t="str">
            <v xml:space="preserve">Đinh Thị </v>
          </cell>
          <cell r="D16" t="str">
            <v>Dung</v>
          </cell>
          <cell r="E16" t="str">
            <v>T20YDH</v>
          </cell>
          <cell r="F16">
            <v>30722</v>
          </cell>
          <cell r="G16" t="str">
            <v>Thanh Hóa</v>
          </cell>
          <cell r="H16" t="str">
            <v>Nữ</v>
          </cell>
        </row>
        <row r="17">
          <cell r="B17">
            <v>2027522016</v>
          </cell>
          <cell r="C17" t="str">
            <v>Hồ Thị</v>
          </cell>
          <cell r="D17" t="str">
            <v>Dung</v>
          </cell>
          <cell r="E17" t="str">
            <v>T20YDH</v>
          </cell>
          <cell r="F17">
            <v>31026</v>
          </cell>
          <cell r="G17" t="str">
            <v>Quảng Nam</v>
          </cell>
          <cell r="H17" t="str">
            <v>Nữ</v>
          </cell>
        </row>
        <row r="18">
          <cell r="B18">
            <v>2026522017</v>
          </cell>
          <cell r="C18" t="str">
            <v>Huỳnh Quốc</v>
          </cell>
          <cell r="D18" t="str">
            <v>Dũng</v>
          </cell>
          <cell r="E18" t="str">
            <v>T20YDH</v>
          </cell>
          <cell r="F18">
            <v>31057</v>
          </cell>
          <cell r="G18" t="str">
            <v>Kon Tum</v>
          </cell>
          <cell r="H18" t="str">
            <v>Nam</v>
          </cell>
        </row>
        <row r="19">
          <cell r="B19">
            <v>2026522018</v>
          </cell>
          <cell r="C19" t="str">
            <v>Trương Phú</v>
          </cell>
          <cell r="D19" t="str">
            <v>Dũng</v>
          </cell>
          <cell r="E19" t="str">
            <v>T20YDH</v>
          </cell>
          <cell r="F19">
            <v>26226</v>
          </cell>
          <cell r="G19" t="str">
            <v>Đà Nẵng</v>
          </cell>
          <cell r="H19" t="str">
            <v>Nam</v>
          </cell>
        </row>
        <row r="20">
          <cell r="B20">
            <v>2026522019</v>
          </cell>
          <cell r="C20" t="str">
            <v>Nguyễn Ngọc</v>
          </cell>
          <cell r="D20" t="str">
            <v>Dũng</v>
          </cell>
          <cell r="E20" t="str">
            <v>T20YDH</v>
          </cell>
          <cell r="F20">
            <v>28700</v>
          </cell>
          <cell r="G20" t="str">
            <v>Quảng Ngãi</v>
          </cell>
          <cell r="H20" t="str">
            <v>Nam</v>
          </cell>
        </row>
        <row r="21">
          <cell r="B21">
            <v>2027522020</v>
          </cell>
          <cell r="C21" t="str">
            <v>Mai Thị Xuân</v>
          </cell>
          <cell r="D21" t="str">
            <v>Duy</v>
          </cell>
          <cell r="E21" t="str">
            <v>T20YDH</v>
          </cell>
          <cell r="F21">
            <v>31898</v>
          </cell>
          <cell r="G21" t="str">
            <v>Quảng Nam</v>
          </cell>
          <cell r="H21" t="str">
            <v>Nữ</v>
          </cell>
        </row>
        <row r="22">
          <cell r="B22">
            <v>2027522022</v>
          </cell>
          <cell r="C22" t="str">
            <v>Nguyễn Thị Việt</v>
          </cell>
          <cell r="D22" t="str">
            <v>Hà</v>
          </cell>
          <cell r="E22" t="str">
            <v>T20YDH</v>
          </cell>
          <cell r="F22">
            <v>30331</v>
          </cell>
          <cell r="G22" t="str">
            <v>Quảng Bình</v>
          </cell>
          <cell r="H22" t="str">
            <v>Nữ</v>
          </cell>
        </row>
        <row r="23">
          <cell r="B23">
            <v>2027522023</v>
          </cell>
          <cell r="C23" t="str">
            <v>Nguyễn Thị Thu</v>
          </cell>
          <cell r="D23" t="str">
            <v>Hà</v>
          </cell>
          <cell r="E23" t="str">
            <v>T20YDH</v>
          </cell>
          <cell r="F23">
            <v>30959</v>
          </cell>
          <cell r="G23" t="str">
            <v>Quảng Nam</v>
          </cell>
          <cell r="H23" t="str">
            <v>Nữ</v>
          </cell>
        </row>
        <row r="24">
          <cell r="B24">
            <v>2027522024</v>
          </cell>
          <cell r="C24" t="str">
            <v>Nguyễn Lê Thanh</v>
          </cell>
          <cell r="D24" t="str">
            <v>Hà</v>
          </cell>
          <cell r="E24" t="str">
            <v>T20YDH</v>
          </cell>
          <cell r="F24">
            <v>32738</v>
          </cell>
          <cell r="G24" t="str">
            <v>Quảng Nam</v>
          </cell>
          <cell r="H24" t="str">
            <v>Nữ</v>
          </cell>
        </row>
        <row r="25">
          <cell r="B25">
            <v>2027522025</v>
          </cell>
          <cell r="C25" t="str">
            <v>Ngô Thị Thúy</v>
          </cell>
          <cell r="D25" t="str">
            <v>Hà</v>
          </cell>
          <cell r="E25" t="str">
            <v>T20YDH</v>
          </cell>
          <cell r="F25">
            <v>30886</v>
          </cell>
          <cell r="G25" t="str">
            <v>Đà Nẵng</v>
          </cell>
          <cell r="H25" t="str">
            <v>Nữ</v>
          </cell>
        </row>
        <row r="26">
          <cell r="B26">
            <v>2027522026</v>
          </cell>
          <cell r="C26" t="str">
            <v>Nguyễn Thị Thu</v>
          </cell>
          <cell r="D26" t="str">
            <v>Hạ</v>
          </cell>
          <cell r="E26" t="str">
            <v>T20YDH</v>
          </cell>
          <cell r="F26">
            <v>31134</v>
          </cell>
          <cell r="G26" t="str">
            <v>Quảng Nam</v>
          </cell>
          <cell r="H26" t="str">
            <v>Nữ</v>
          </cell>
        </row>
        <row r="27">
          <cell r="B27">
            <v>2027522027</v>
          </cell>
          <cell r="C27" t="str">
            <v>Lê Thị Ngọc</v>
          </cell>
          <cell r="D27" t="str">
            <v>Hải</v>
          </cell>
          <cell r="E27" t="str">
            <v>T20YDH</v>
          </cell>
          <cell r="F27">
            <v>31386</v>
          </cell>
          <cell r="G27" t="str">
            <v>Đà Nẵng</v>
          </cell>
          <cell r="H27" t="str">
            <v>Nữ</v>
          </cell>
        </row>
        <row r="28">
          <cell r="B28">
            <v>2026522029</v>
          </cell>
          <cell r="C28" t="str">
            <v>Nguyễn Văn</v>
          </cell>
          <cell r="D28" t="str">
            <v>Hân</v>
          </cell>
          <cell r="E28" t="str">
            <v>T20YDH</v>
          </cell>
          <cell r="F28">
            <v>31888</v>
          </cell>
          <cell r="G28" t="str">
            <v>Quảng Nam</v>
          </cell>
          <cell r="H28" t="str">
            <v>Nam</v>
          </cell>
        </row>
        <row r="29">
          <cell r="B29">
            <v>2027522028</v>
          </cell>
          <cell r="C29" t="str">
            <v>Nguyễn Thị Ngọc</v>
          </cell>
          <cell r="D29" t="str">
            <v>Hân</v>
          </cell>
          <cell r="E29" t="str">
            <v>T20YDH</v>
          </cell>
          <cell r="F29">
            <v>32365</v>
          </cell>
          <cell r="G29" t="str">
            <v>Quảng Ngãi</v>
          </cell>
          <cell r="H29" t="str">
            <v>Nữ</v>
          </cell>
        </row>
        <row r="30">
          <cell r="B30">
            <v>2027522031</v>
          </cell>
          <cell r="C30" t="str">
            <v>Nguyễn Thị Kim</v>
          </cell>
          <cell r="D30" t="str">
            <v>Hằng</v>
          </cell>
          <cell r="E30" t="str">
            <v>T20YDH</v>
          </cell>
          <cell r="F30">
            <v>31449</v>
          </cell>
          <cell r="G30" t="str">
            <v>Quảng Ngãi</v>
          </cell>
          <cell r="H30" t="str">
            <v>Nữ</v>
          </cell>
        </row>
        <row r="31">
          <cell r="B31">
            <v>2027522032</v>
          </cell>
          <cell r="C31" t="str">
            <v>Phạm Thị Thu</v>
          </cell>
          <cell r="D31" t="str">
            <v>Hằng</v>
          </cell>
          <cell r="E31" t="str">
            <v>T20YDH</v>
          </cell>
          <cell r="F31">
            <v>30507</v>
          </cell>
          <cell r="G31" t="str">
            <v>Đà Nẵng</v>
          </cell>
          <cell r="H31" t="str">
            <v>Nữ</v>
          </cell>
        </row>
        <row r="32">
          <cell r="B32">
            <v>2027522203</v>
          </cell>
          <cell r="C32" t="str">
            <v>Đinh Thị</v>
          </cell>
          <cell r="D32" t="str">
            <v>Hằng</v>
          </cell>
          <cell r="E32" t="str">
            <v>T20YDH</v>
          </cell>
          <cell r="F32">
            <v>30520</v>
          </cell>
          <cell r="G32" t="str">
            <v>Hải Dương</v>
          </cell>
          <cell r="H32" t="str">
            <v>Nữ</v>
          </cell>
        </row>
        <row r="33">
          <cell r="B33">
            <v>2026522217</v>
          </cell>
          <cell r="C33" t="str">
            <v>Nguyễn Song</v>
          </cell>
          <cell r="D33" t="str">
            <v>Hào</v>
          </cell>
          <cell r="E33" t="str">
            <v>T20YDH</v>
          </cell>
          <cell r="F33">
            <v>30583</v>
          </cell>
          <cell r="G33" t="str">
            <v>Hà Tĩnh</v>
          </cell>
          <cell r="H33" t="str">
            <v>Nam</v>
          </cell>
        </row>
        <row r="34">
          <cell r="B34">
            <v>2027522035</v>
          </cell>
          <cell r="C34" t="str">
            <v>Nguyễn Thị Thu</v>
          </cell>
          <cell r="D34" t="str">
            <v>Hiền</v>
          </cell>
          <cell r="E34" t="str">
            <v>T20YDH</v>
          </cell>
          <cell r="F34">
            <v>32600</v>
          </cell>
          <cell r="G34" t="str">
            <v>Gia Lai</v>
          </cell>
          <cell r="H34" t="str">
            <v>Nữ</v>
          </cell>
        </row>
        <row r="35">
          <cell r="B35">
            <v>2027522194</v>
          </cell>
          <cell r="C35" t="str">
            <v>Trần Thị Minh</v>
          </cell>
          <cell r="D35" t="str">
            <v>Hiền</v>
          </cell>
          <cell r="E35" t="str">
            <v>T20YDH</v>
          </cell>
          <cell r="F35">
            <v>31077</v>
          </cell>
          <cell r="G35" t="str">
            <v>Quảng Nam</v>
          </cell>
          <cell r="H35" t="str">
            <v>Nữ</v>
          </cell>
        </row>
        <row r="36">
          <cell r="B36">
            <v>2027522036</v>
          </cell>
          <cell r="C36" t="str">
            <v>Nguyễn Thị</v>
          </cell>
          <cell r="D36" t="str">
            <v>Hiếu</v>
          </cell>
          <cell r="E36" t="str">
            <v>T20YDH</v>
          </cell>
          <cell r="F36">
            <v>30853</v>
          </cell>
          <cell r="G36" t="str">
            <v>Kon Tum</v>
          </cell>
          <cell r="H36" t="str">
            <v>Nữ</v>
          </cell>
        </row>
        <row r="37">
          <cell r="B37">
            <v>2027522037</v>
          </cell>
          <cell r="C37" t="str">
            <v>Võ Thị</v>
          </cell>
          <cell r="D37" t="str">
            <v>Hoa</v>
          </cell>
          <cell r="E37" t="str">
            <v>T20YDH</v>
          </cell>
          <cell r="F37">
            <v>30122</v>
          </cell>
          <cell r="G37" t="str">
            <v>Quảng Bình</v>
          </cell>
          <cell r="H37" t="str">
            <v>Nữ</v>
          </cell>
        </row>
        <row r="38">
          <cell r="B38">
            <v>2027522038</v>
          </cell>
          <cell r="C38" t="str">
            <v>Cù Thị Hồng</v>
          </cell>
          <cell r="D38" t="str">
            <v>Hoa</v>
          </cell>
          <cell r="E38" t="str">
            <v>T20YDH</v>
          </cell>
          <cell r="F38">
            <v>30234</v>
          </cell>
          <cell r="G38" t="str">
            <v>Bình Định</v>
          </cell>
          <cell r="H38" t="str">
            <v>Nữ</v>
          </cell>
        </row>
        <row r="39">
          <cell r="B39">
            <v>2027522218</v>
          </cell>
          <cell r="C39" t="str">
            <v>Nguyễn Thị</v>
          </cell>
          <cell r="D39" t="str">
            <v>Hòa</v>
          </cell>
          <cell r="E39" t="str">
            <v>T20YDH</v>
          </cell>
          <cell r="F39">
            <v>31347</v>
          </cell>
          <cell r="G39" t="str">
            <v>Gia Lai</v>
          </cell>
          <cell r="H39" t="str">
            <v>Nữ</v>
          </cell>
        </row>
        <row r="40">
          <cell r="B40">
            <v>2026522041</v>
          </cell>
          <cell r="C40" t="str">
            <v>Võ Ngọc Bảo</v>
          </cell>
          <cell r="D40" t="str">
            <v>Hưng</v>
          </cell>
          <cell r="E40" t="str">
            <v>T20YDH</v>
          </cell>
          <cell r="F40">
            <v>32529</v>
          </cell>
          <cell r="G40" t="str">
            <v>Kontum</v>
          </cell>
          <cell r="H40" t="str">
            <v>Nam</v>
          </cell>
        </row>
        <row r="41">
          <cell r="B41">
            <v>2027522043</v>
          </cell>
          <cell r="C41" t="str">
            <v xml:space="preserve">Lê Thị Ngọc </v>
          </cell>
          <cell r="D41" t="str">
            <v>Hương</v>
          </cell>
          <cell r="E41" t="str">
            <v>T20YDH</v>
          </cell>
          <cell r="F41">
            <v>29633</v>
          </cell>
          <cell r="G41" t="str">
            <v>Thanh Hóa</v>
          </cell>
          <cell r="H41" t="str">
            <v>Nữ</v>
          </cell>
        </row>
        <row r="42">
          <cell r="B42">
            <v>2027522044</v>
          </cell>
          <cell r="C42" t="str">
            <v>Nguyễn Thị Bích</v>
          </cell>
          <cell r="D42" t="str">
            <v>Hường</v>
          </cell>
          <cell r="E42" t="str">
            <v>T20YDH</v>
          </cell>
          <cell r="F42">
            <v>23660</v>
          </cell>
          <cell r="G42" t="str">
            <v>Quảng Nam</v>
          </cell>
          <cell r="H42" t="str">
            <v>Nữ</v>
          </cell>
        </row>
        <row r="43">
          <cell r="B43">
            <v>2026522047</v>
          </cell>
          <cell r="C43" t="str">
            <v>Nguyễn Văn</v>
          </cell>
          <cell r="D43" t="str">
            <v>Huyên</v>
          </cell>
          <cell r="E43" t="str">
            <v>T20YDH</v>
          </cell>
          <cell r="F43">
            <v>25889</v>
          </cell>
          <cell r="G43" t="str">
            <v>Bắc Thái</v>
          </cell>
          <cell r="H43" t="str">
            <v>Nam</v>
          </cell>
        </row>
        <row r="44">
          <cell r="B44">
            <v>2027522046</v>
          </cell>
          <cell r="C44" t="str">
            <v>Huỳnh Nguyễn Triệu</v>
          </cell>
          <cell r="D44" t="str">
            <v>Huyên</v>
          </cell>
          <cell r="E44" t="str">
            <v>T20YDH</v>
          </cell>
          <cell r="F44">
            <v>33214</v>
          </cell>
          <cell r="G44" t="str">
            <v>Đà Nẵng</v>
          </cell>
          <cell r="H44" t="str">
            <v>Nữ</v>
          </cell>
        </row>
        <row r="45">
          <cell r="B45">
            <v>2027522048</v>
          </cell>
          <cell r="C45" t="str">
            <v xml:space="preserve">Trần Thị Mỹ </v>
          </cell>
          <cell r="D45" t="str">
            <v>Huyền</v>
          </cell>
          <cell r="E45" t="str">
            <v>T20YDH</v>
          </cell>
          <cell r="F45">
            <v>32121</v>
          </cell>
          <cell r="G45" t="str">
            <v>Quảng Nam</v>
          </cell>
          <cell r="H45" t="str">
            <v>Nữ</v>
          </cell>
        </row>
        <row r="46">
          <cell r="B46">
            <v>2027522049</v>
          </cell>
          <cell r="C46" t="str">
            <v>Huỳnh Thị</v>
          </cell>
          <cell r="D46" t="str">
            <v>Huyền</v>
          </cell>
          <cell r="E46" t="str">
            <v>T20YDH</v>
          </cell>
          <cell r="F46">
            <v>31202</v>
          </cell>
          <cell r="G46" t="str">
            <v>Quảng Ngãi</v>
          </cell>
          <cell r="H46" t="str">
            <v>Nữ</v>
          </cell>
        </row>
        <row r="47">
          <cell r="B47">
            <v>2027522199</v>
          </cell>
          <cell r="C47" t="str">
            <v>Lê Thị</v>
          </cell>
          <cell r="D47" t="str">
            <v>Huyền</v>
          </cell>
          <cell r="E47" t="str">
            <v>T20YDH</v>
          </cell>
          <cell r="F47">
            <v>26784</v>
          </cell>
          <cell r="G47" t="str">
            <v>Quảng Nam</v>
          </cell>
          <cell r="H47" t="str">
            <v>Nữ</v>
          </cell>
        </row>
        <row r="48">
          <cell r="B48">
            <v>2027522207</v>
          </cell>
          <cell r="C48" t="str">
            <v>Đặng Thị Minh</v>
          </cell>
          <cell r="D48" t="str">
            <v>Huyền</v>
          </cell>
          <cell r="E48" t="str">
            <v>T20YDH</v>
          </cell>
          <cell r="F48">
            <v>30843</v>
          </cell>
          <cell r="G48" t="str">
            <v>Quảng Ngãi</v>
          </cell>
          <cell r="H48" t="str">
            <v>Nữ</v>
          </cell>
        </row>
        <row r="49">
          <cell r="B49">
            <v>2026522050</v>
          </cell>
          <cell r="C49" t="str">
            <v>Phạm Minh</v>
          </cell>
          <cell r="D49" t="str">
            <v>Kha</v>
          </cell>
          <cell r="E49" t="str">
            <v>T20YDH</v>
          </cell>
          <cell r="F49">
            <v>1984</v>
          </cell>
          <cell r="G49" t="str">
            <v>Đồng Tháp</v>
          </cell>
          <cell r="H49" t="str">
            <v>Nam</v>
          </cell>
        </row>
        <row r="50">
          <cell r="B50">
            <v>2027522051</v>
          </cell>
          <cell r="C50" t="str">
            <v>Lê Thị</v>
          </cell>
          <cell r="D50" t="str">
            <v>Khải</v>
          </cell>
          <cell r="E50" t="str">
            <v>T20YDH</v>
          </cell>
          <cell r="F50">
            <v>25430</v>
          </cell>
          <cell r="G50" t="str">
            <v>Đà Nẵng</v>
          </cell>
          <cell r="H50" t="str">
            <v>Nữ</v>
          </cell>
        </row>
        <row r="51">
          <cell r="B51">
            <v>2026522052</v>
          </cell>
          <cell r="C51" t="str">
            <v>Lê Trung</v>
          </cell>
          <cell r="D51" t="str">
            <v>Khánh</v>
          </cell>
          <cell r="E51" t="str">
            <v>T20YDH</v>
          </cell>
          <cell r="F51">
            <v>30132</v>
          </cell>
          <cell r="G51" t="str">
            <v>Bình Định</v>
          </cell>
          <cell r="H51" t="str">
            <v>Nam</v>
          </cell>
        </row>
        <row r="52">
          <cell r="B52">
            <v>2027522053</v>
          </cell>
          <cell r="C52" t="str">
            <v xml:space="preserve">Trần Thị Bích </v>
          </cell>
          <cell r="D52" t="str">
            <v>Khuê</v>
          </cell>
          <cell r="E52" t="str">
            <v>T20YDH</v>
          </cell>
          <cell r="F52">
            <v>32406</v>
          </cell>
          <cell r="G52" t="str">
            <v>Quảng Nam</v>
          </cell>
          <cell r="H52" t="str">
            <v>Nữ</v>
          </cell>
        </row>
        <row r="53">
          <cell r="B53">
            <v>2026522054</v>
          </cell>
          <cell r="C53" t="str">
            <v>Võ Vĩnh</v>
          </cell>
          <cell r="D53" t="str">
            <v>Khương</v>
          </cell>
          <cell r="E53" t="str">
            <v>T20YDH</v>
          </cell>
          <cell r="F53">
            <v>30664</v>
          </cell>
          <cell r="G53" t="str">
            <v>Lâm Đồng</v>
          </cell>
          <cell r="H53" t="str">
            <v>Nam</v>
          </cell>
        </row>
        <row r="54">
          <cell r="B54">
            <v>2026522055</v>
          </cell>
          <cell r="C54" t="str">
            <v>Trần Trọng</v>
          </cell>
          <cell r="D54" t="str">
            <v>Kim</v>
          </cell>
          <cell r="E54" t="str">
            <v>T20YDH</v>
          </cell>
          <cell r="F54">
            <v>32457</v>
          </cell>
          <cell r="G54" t="str">
            <v>Bình Định</v>
          </cell>
          <cell r="H54" t="str">
            <v>Nam</v>
          </cell>
        </row>
        <row r="55">
          <cell r="B55">
            <v>2026522056</v>
          </cell>
          <cell r="C55" t="str">
            <v>Lê Viết</v>
          </cell>
          <cell r="D55" t="str">
            <v>Kính</v>
          </cell>
          <cell r="E55" t="str">
            <v>T20YDH</v>
          </cell>
          <cell r="F55">
            <v>29455</v>
          </cell>
          <cell r="G55" t="str">
            <v>Tt Huế</v>
          </cell>
          <cell r="H55" t="str">
            <v>Nam</v>
          </cell>
        </row>
        <row r="56">
          <cell r="B56">
            <v>2027522057</v>
          </cell>
          <cell r="C56" t="str">
            <v>Trần Thị Hương</v>
          </cell>
          <cell r="D56" t="str">
            <v>Lan</v>
          </cell>
          <cell r="E56" t="str">
            <v>T20YDH</v>
          </cell>
          <cell r="F56">
            <v>25204</v>
          </cell>
          <cell r="G56" t="str">
            <v>Hà Nội</v>
          </cell>
          <cell r="H56" t="str">
            <v>Nữ</v>
          </cell>
        </row>
        <row r="57">
          <cell r="B57">
            <v>2026522307</v>
          </cell>
          <cell r="C57" t="str">
            <v>Huỳnh Thị</v>
          </cell>
          <cell r="D57" t="str">
            <v>Lang</v>
          </cell>
          <cell r="E57" t="str">
            <v>T20YDH</v>
          </cell>
          <cell r="F57">
            <v>30904</v>
          </cell>
          <cell r="G57" t="str">
            <v>Quảng Ngãi</v>
          </cell>
          <cell r="H57" t="str">
            <v>Nữ</v>
          </cell>
        </row>
        <row r="58">
          <cell r="B58">
            <v>2027522060</v>
          </cell>
          <cell r="C58" t="str">
            <v>Nguyễn Lê Nhật</v>
          </cell>
          <cell r="D58" t="str">
            <v>Lệ</v>
          </cell>
          <cell r="E58" t="str">
            <v>T20YDH</v>
          </cell>
          <cell r="F58">
            <v>32947</v>
          </cell>
          <cell r="G58" t="str">
            <v>Quảng Bình</v>
          </cell>
          <cell r="H58" t="str">
            <v>Nữ</v>
          </cell>
        </row>
        <row r="59">
          <cell r="B59">
            <v>2027522061</v>
          </cell>
          <cell r="C59" t="str">
            <v>Từ Thị Mỹ</v>
          </cell>
          <cell r="D59" t="str">
            <v>Lệ</v>
          </cell>
          <cell r="E59" t="str">
            <v>T20YDH</v>
          </cell>
          <cell r="F59">
            <v>31795</v>
          </cell>
          <cell r="G59" t="str">
            <v>Quảng Ngãi</v>
          </cell>
          <cell r="H59" t="str">
            <v>Nữ</v>
          </cell>
        </row>
        <row r="60">
          <cell r="B60">
            <v>2027522062</v>
          </cell>
          <cell r="C60" t="str">
            <v xml:space="preserve">Ngô Thị </v>
          </cell>
          <cell r="D60" t="str">
            <v>Liên</v>
          </cell>
          <cell r="E60" t="str">
            <v>T20YDH</v>
          </cell>
          <cell r="F60">
            <v>31453</v>
          </cell>
          <cell r="G60" t="str">
            <v>Đà Nẵng</v>
          </cell>
          <cell r="H60" t="str">
            <v>Nữ</v>
          </cell>
        </row>
        <row r="61">
          <cell r="B61">
            <v>2026522064</v>
          </cell>
          <cell r="C61" t="str">
            <v>Trần Việt</v>
          </cell>
          <cell r="D61" t="str">
            <v>Linh</v>
          </cell>
          <cell r="E61" t="str">
            <v>T20YDH</v>
          </cell>
          <cell r="F61">
            <v>33514</v>
          </cell>
          <cell r="G61" t="str">
            <v>Đà Nẵng</v>
          </cell>
          <cell r="H61" t="str">
            <v>Nam</v>
          </cell>
        </row>
        <row r="62">
          <cell r="B62">
            <v>2027522066</v>
          </cell>
          <cell r="C62" t="str">
            <v>Nguyễn Thị Mỹ</v>
          </cell>
          <cell r="D62" t="str">
            <v>Linh</v>
          </cell>
          <cell r="E62" t="str">
            <v>T20YDH</v>
          </cell>
          <cell r="F62">
            <v>30187</v>
          </cell>
          <cell r="G62" t="str">
            <v>Quảng Nam</v>
          </cell>
          <cell r="H62" t="str">
            <v>Nữ</v>
          </cell>
        </row>
        <row r="63">
          <cell r="B63">
            <v>2027522067</v>
          </cell>
          <cell r="C63" t="str">
            <v>Lê Thị</v>
          </cell>
          <cell r="D63" t="str">
            <v>Loan</v>
          </cell>
          <cell r="E63" t="str">
            <v>T20YDH</v>
          </cell>
          <cell r="F63">
            <v>30617</v>
          </cell>
          <cell r="G63" t="str">
            <v>Đà Nẵng</v>
          </cell>
          <cell r="H63" t="str">
            <v>Nữ</v>
          </cell>
        </row>
        <row r="64">
          <cell r="B64">
            <v>2026522186</v>
          </cell>
          <cell r="C64" t="str">
            <v>Phan Công</v>
          </cell>
          <cell r="D64" t="str">
            <v>Lộc</v>
          </cell>
          <cell r="E64" t="str">
            <v>T20YDH</v>
          </cell>
          <cell r="F64">
            <v>31006</v>
          </cell>
          <cell r="G64" t="str">
            <v>Quảng Nam</v>
          </cell>
          <cell r="H64" t="str">
            <v>Nam</v>
          </cell>
        </row>
        <row r="65">
          <cell r="B65">
            <v>2026522069</v>
          </cell>
          <cell r="C65" t="str">
            <v>Nguyễn Xuân</v>
          </cell>
          <cell r="D65" t="str">
            <v>Lợi</v>
          </cell>
          <cell r="E65" t="str">
            <v>T20YDH</v>
          </cell>
          <cell r="F65">
            <v>26813</v>
          </cell>
          <cell r="G65" t="str">
            <v>Khánh Hòa</v>
          </cell>
          <cell r="H65" t="str">
            <v>Nam</v>
          </cell>
        </row>
        <row r="66">
          <cell r="B66">
            <v>2027522070</v>
          </cell>
          <cell r="C66" t="str">
            <v>Lê Thị</v>
          </cell>
          <cell r="D66" t="str">
            <v>Lưu</v>
          </cell>
          <cell r="E66" t="str">
            <v>T20YDH</v>
          </cell>
          <cell r="F66">
            <v>29143</v>
          </cell>
          <cell r="G66" t="str">
            <v>Quảng Ngãi</v>
          </cell>
          <cell r="H66" t="str">
            <v>Nữ</v>
          </cell>
        </row>
        <row r="67">
          <cell r="B67">
            <v>2027522071</v>
          </cell>
          <cell r="C67" t="str">
            <v>Võ Nữ Ly</v>
          </cell>
          <cell r="D67" t="str">
            <v>Ly</v>
          </cell>
          <cell r="E67" t="str">
            <v>T20YDH</v>
          </cell>
          <cell r="F67">
            <v>30056</v>
          </cell>
          <cell r="G67" t="str">
            <v>Quảng Nam</v>
          </cell>
          <cell r="H67" t="str">
            <v>Nữ</v>
          </cell>
        </row>
        <row r="68">
          <cell r="B68">
            <v>2027522072</v>
          </cell>
          <cell r="C68" t="str">
            <v>Lê Thị Thu</v>
          </cell>
          <cell r="D68" t="str">
            <v>Mai</v>
          </cell>
          <cell r="E68" t="str">
            <v>T20YDH</v>
          </cell>
          <cell r="F68">
            <v>30552</v>
          </cell>
          <cell r="G68" t="str">
            <v>Nghệ An</v>
          </cell>
          <cell r="H68" t="str">
            <v>Nữ</v>
          </cell>
        </row>
        <row r="69">
          <cell r="B69">
            <v>2027522073</v>
          </cell>
          <cell r="C69" t="str">
            <v>Phan Quỳnh</v>
          </cell>
          <cell r="D69" t="str">
            <v>Mai</v>
          </cell>
          <cell r="E69" t="str">
            <v>T20YDH</v>
          </cell>
          <cell r="F69">
            <v>31401</v>
          </cell>
          <cell r="G69" t="str">
            <v>Quảng Ngãi</v>
          </cell>
          <cell r="H69" t="str">
            <v>Nữ</v>
          </cell>
        </row>
        <row r="70">
          <cell r="B70">
            <v>2026522074</v>
          </cell>
          <cell r="C70" t="str">
            <v>Đinh Văn</v>
          </cell>
          <cell r="D70" t="str">
            <v>Minh</v>
          </cell>
          <cell r="E70" t="str">
            <v>T20YDH</v>
          </cell>
          <cell r="F70">
            <v>32611</v>
          </cell>
          <cell r="G70" t="str">
            <v>Đà Nẵng</v>
          </cell>
          <cell r="H70" t="str">
            <v>Nam</v>
          </cell>
        </row>
        <row r="71">
          <cell r="B71">
            <v>2027522214</v>
          </cell>
          <cell r="C71" t="str">
            <v>Võ Thị Diệu</v>
          </cell>
          <cell r="D71" t="str">
            <v>My</v>
          </cell>
          <cell r="E71" t="str">
            <v>T20YDH</v>
          </cell>
          <cell r="F71">
            <v>32762</v>
          </cell>
          <cell r="G71" t="str">
            <v>Đà Nẵng</v>
          </cell>
          <cell r="H71" t="str">
            <v>Nữ</v>
          </cell>
        </row>
        <row r="72">
          <cell r="B72">
            <v>2027522075</v>
          </cell>
          <cell r="C72" t="str">
            <v>Nguyễn Thị Việt</v>
          </cell>
          <cell r="D72" t="str">
            <v>Mỹ</v>
          </cell>
          <cell r="E72" t="str">
            <v>T20YDH</v>
          </cell>
          <cell r="F72">
            <v>32776</v>
          </cell>
          <cell r="G72" t="str">
            <v>Quảng Nam</v>
          </cell>
          <cell r="H72" t="str">
            <v>Nữ</v>
          </cell>
        </row>
        <row r="73">
          <cell r="B73">
            <v>2027522076</v>
          </cell>
          <cell r="C73" t="str">
            <v>Nguyễn Nữ Mai</v>
          </cell>
          <cell r="D73" t="str">
            <v>Na</v>
          </cell>
          <cell r="E73" t="str">
            <v>T20YDH</v>
          </cell>
          <cell r="F73">
            <v>32682</v>
          </cell>
          <cell r="G73" t="str">
            <v>Quảng Bình</v>
          </cell>
          <cell r="H73" t="str">
            <v>Nữ</v>
          </cell>
        </row>
        <row r="74">
          <cell r="B74">
            <v>2026522077</v>
          </cell>
          <cell r="C74" t="str">
            <v>Phan Nhật</v>
          </cell>
          <cell r="D74" t="str">
            <v>Nam</v>
          </cell>
          <cell r="E74" t="str">
            <v>T20YDH</v>
          </cell>
          <cell r="F74">
            <v>26862</v>
          </cell>
          <cell r="G74" t="str">
            <v>Quảng Nam</v>
          </cell>
          <cell r="H74" t="str">
            <v>Nam</v>
          </cell>
        </row>
        <row r="75">
          <cell r="B75">
            <v>2027522078</v>
          </cell>
          <cell r="C75" t="str">
            <v>Lê Thị Thúy</v>
          </cell>
          <cell r="D75" t="str">
            <v>Nga</v>
          </cell>
          <cell r="E75" t="str">
            <v>T20YDH</v>
          </cell>
          <cell r="F75">
            <v>29548</v>
          </cell>
          <cell r="G75" t="str">
            <v>Gia Lai</v>
          </cell>
          <cell r="H75" t="str">
            <v>Nữ</v>
          </cell>
        </row>
        <row r="76">
          <cell r="B76">
            <v>2027522079</v>
          </cell>
          <cell r="C76" t="str">
            <v>Phạm Thị</v>
          </cell>
          <cell r="D76" t="str">
            <v>Nga</v>
          </cell>
          <cell r="E76" t="str">
            <v>T20YDH</v>
          </cell>
          <cell r="F76">
            <v>29431</v>
          </cell>
          <cell r="G76" t="str">
            <v>Quảng Bình</v>
          </cell>
          <cell r="H76" t="str">
            <v>Nữ</v>
          </cell>
        </row>
        <row r="77">
          <cell r="B77">
            <v>2027522080</v>
          </cell>
          <cell r="C77" t="str">
            <v>Nguyễn Thị Ngọc</v>
          </cell>
          <cell r="D77" t="str">
            <v>Nga</v>
          </cell>
          <cell r="E77" t="str">
            <v>T20YDH</v>
          </cell>
          <cell r="F77">
            <v>27565</v>
          </cell>
          <cell r="G77" t="str">
            <v>Đăk Lăk</v>
          </cell>
          <cell r="H77" t="str">
            <v>Nữ</v>
          </cell>
        </row>
        <row r="78">
          <cell r="B78">
            <v>2027522081</v>
          </cell>
          <cell r="C78" t="str">
            <v>Lê Thị Việt</v>
          </cell>
          <cell r="D78" t="str">
            <v>Nga</v>
          </cell>
          <cell r="E78" t="str">
            <v>T20YDH</v>
          </cell>
          <cell r="F78">
            <v>30635</v>
          </cell>
          <cell r="G78" t="str">
            <v>Quảng Nam</v>
          </cell>
          <cell r="H78" t="str">
            <v>Nữ</v>
          </cell>
        </row>
        <row r="79">
          <cell r="B79">
            <v>2027522082</v>
          </cell>
          <cell r="C79" t="str">
            <v>Hồ Thanh</v>
          </cell>
          <cell r="D79" t="str">
            <v>Nga</v>
          </cell>
          <cell r="E79" t="str">
            <v>T20YDH</v>
          </cell>
          <cell r="F79">
            <v>30539</v>
          </cell>
          <cell r="G79" t="str">
            <v>Vĩnh Long</v>
          </cell>
          <cell r="H79" t="str">
            <v>Nữ</v>
          </cell>
        </row>
        <row r="80">
          <cell r="B80">
            <v>2027522083</v>
          </cell>
          <cell r="C80" t="str">
            <v>Vũ Thị Kiều</v>
          </cell>
          <cell r="D80" t="str">
            <v>Nga</v>
          </cell>
          <cell r="E80" t="str">
            <v>T20YDH</v>
          </cell>
          <cell r="F80">
            <v>29845</v>
          </cell>
          <cell r="G80" t="str">
            <v>Đà Nẵng</v>
          </cell>
          <cell r="H80" t="str">
            <v>Nữ</v>
          </cell>
        </row>
        <row r="81">
          <cell r="B81">
            <v>2027522084</v>
          </cell>
          <cell r="C81" t="str">
            <v>Nguyễn Thị Kim</v>
          </cell>
          <cell r="D81" t="str">
            <v>Ngân</v>
          </cell>
          <cell r="E81" t="str">
            <v>T20YDH</v>
          </cell>
          <cell r="F81">
            <v>29710</v>
          </cell>
          <cell r="G81" t="str">
            <v>Quảng Ngãi</v>
          </cell>
          <cell r="H81" t="str">
            <v>Nữ</v>
          </cell>
        </row>
        <row r="82">
          <cell r="B82">
            <v>2027522086</v>
          </cell>
          <cell r="C82" t="str">
            <v>Phan Thị</v>
          </cell>
          <cell r="D82" t="str">
            <v>Ngọc</v>
          </cell>
          <cell r="E82" t="str">
            <v>T20YDH</v>
          </cell>
          <cell r="F82">
            <v>31742</v>
          </cell>
          <cell r="G82" t="str">
            <v>Hà Tĩnh</v>
          </cell>
          <cell r="H82" t="str">
            <v>Nữ</v>
          </cell>
        </row>
        <row r="83">
          <cell r="B83">
            <v>2027522188</v>
          </cell>
          <cell r="C83" t="str">
            <v>Trần Lê Yến</v>
          </cell>
          <cell r="D83" t="str">
            <v>Ngọc</v>
          </cell>
          <cell r="E83" t="str">
            <v>T20YDH</v>
          </cell>
          <cell r="F83">
            <v>32558</v>
          </cell>
          <cell r="G83" t="str">
            <v>Phú Yên</v>
          </cell>
          <cell r="H83" t="str">
            <v>Nữ</v>
          </cell>
        </row>
        <row r="84">
          <cell r="B84">
            <v>2027522211</v>
          </cell>
          <cell r="C84" t="str">
            <v>Huyền Tôn Nữ Khánh</v>
          </cell>
          <cell r="D84" t="str">
            <v>Ngọc</v>
          </cell>
          <cell r="E84" t="str">
            <v>T20YDH</v>
          </cell>
          <cell r="F84">
            <v>30388</v>
          </cell>
          <cell r="G84" t="str">
            <v>Đà Nẵng</v>
          </cell>
          <cell r="H84" t="str">
            <v>Nữ</v>
          </cell>
        </row>
        <row r="85">
          <cell r="B85">
            <v>2027522222</v>
          </cell>
          <cell r="C85" t="str">
            <v>Lê Thị Bích</v>
          </cell>
          <cell r="D85" t="str">
            <v>Ngọc</v>
          </cell>
          <cell r="E85" t="str">
            <v>T20YDH</v>
          </cell>
          <cell r="F85">
            <v>26132</v>
          </cell>
          <cell r="G85" t="str">
            <v>Huế</v>
          </cell>
          <cell r="H85" t="str">
            <v>Nữ</v>
          </cell>
        </row>
        <row r="86">
          <cell r="B86">
            <v>2026522087</v>
          </cell>
          <cell r="C86" t="str">
            <v>Ngô Trí</v>
          </cell>
          <cell r="D86" t="str">
            <v>Nguyên</v>
          </cell>
          <cell r="E86" t="str">
            <v>T20YDH</v>
          </cell>
          <cell r="F86">
            <v>31153</v>
          </cell>
          <cell r="G86" t="str">
            <v>Khánh Hòa</v>
          </cell>
          <cell r="H86" t="str">
            <v>Nam</v>
          </cell>
        </row>
        <row r="87">
          <cell r="B87">
            <v>2027522088</v>
          </cell>
          <cell r="C87" t="str">
            <v xml:space="preserve">Dương Thị Thanh </v>
          </cell>
          <cell r="D87" t="str">
            <v>Nguyệt</v>
          </cell>
          <cell r="E87" t="str">
            <v>T20YDH</v>
          </cell>
          <cell r="F87">
            <v>31200</v>
          </cell>
          <cell r="G87" t="str">
            <v>Đà Nẵng</v>
          </cell>
          <cell r="H87" t="str">
            <v>Nữ</v>
          </cell>
        </row>
        <row r="88">
          <cell r="B88">
            <v>2026522091</v>
          </cell>
          <cell r="C88" t="str">
            <v>Trương Công</v>
          </cell>
          <cell r="D88" t="str">
            <v>Nhân</v>
          </cell>
          <cell r="E88" t="str">
            <v>T20YDH</v>
          </cell>
          <cell r="F88">
            <v>29483</v>
          </cell>
          <cell r="G88" t="str">
            <v>Quảng Nam</v>
          </cell>
          <cell r="H88" t="str">
            <v>Nam</v>
          </cell>
        </row>
        <row r="89">
          <cell r="B89">
            <v>2027522090</v>
          </cell>
          <cell r="C89" t="str">
            <v>Huỳnh Nguyễn Hạnh</v>
          </cell>
          <cell r="D89" t="str">
            <v>Nhân</v>
          </cell>
          <cell r="E89" t="str">
            <v>T20YDH</v>
          </cell>
          <cell r="F89">
            <v>28456</v>
          </cell>
          <cell r="G89" t="str">
            <v>Khánh Hòa</v>
          </cell>
          <cell r="H89" t="str">
            <v>Nữ</v>
          </cell>
        </row>
        <row r="90">
          <cell r="B90">
            <v>2027522197</v>
          </cell>
          <cell r="C90" t="str">
            <v>Trần Thị Hương</v>
          </cell>
          <cell r="D90" t="str">
            <v>Nhi</v>
          </cell>
          <cell r="E90" t="str">
            <v>T20YDH</v>
          </cell>
          <cell r="F90">
            <v>32382</v>
          </cell>
          <cell r="G90" t="str">
            <v>Hà Tĩnh</v>
          </cell>
          <cell r="H90" t="str">
            <v>Nữ</v>
          </cell>
        </row>
        <row r="91">
          <cell r="B91">
            <v>2027522092</v>
          </cell>
          <cell r="C91" t="str">
            <v>Lê Thị Cẩm</v>
          </cell>
          <cell r="D91" t="str">
            <v>Nhung</v>
          </cell>
          <cell r="E91" t="str">
            <v>T20YDH</v>
          </cell>
          <cell r="F91">
            <v>31592</v>
          </cell>
          <cell r="G91" t="str">
            <v>Quảng Bình</v>
          </cell>
          <cell r="H91" t="str">
            <v>Nữ</v>
          </cell>
        </row>
        <row r="92">
          <cell r="B92">
            <v>2027522093</v>
          </cell>
          <cell r="C92" t="str">
            <v>Nguyễn Thị</v>
          </cell>
          <cell r="D92" t="str">
            <v>Nhung</v>
          </cell>
          <cell r="E92" t="str">
            <v>T20YDH</v>
          </cell>
          <cell r="F92">
            <v>29677</v>
          </cell>
          <cell r="G92" t="str">
            <v>Quảng Trị</v>
          </cell>
          <cell r="H92" t="str">
            <v>Nữ</v>
          </cell>
        </row>
        <row r="93">
          <cell r="B93">
            <v>2027522094</v>
          </cell>
          <cell r="C93" t="str">
            <v>Hoàng Thị</v>
          </cell>
          <cell r="D93" t="str">
            <v>Oanh</v>
          </cell>
          <cell r="E93" t="str">
            <v>T20YDH</v>
          </cell>
          <cell r="F93">
            <v>28444</v>
          </cell>
          <cell r="G93" t="str">
            <v>Quảng Trị</v>
          </cell>
          <cell r="H93" t="str">
            <v>Nữ</v>
          </cell>
        </row>
        <row r="94">
          <cell r="B94">
            <v>2027522095</v>
          </cell>
          <cell r="C94" t="str">
            <v>Mai Thị Hoàng</v>
          </cell>
          <cell r="D94" t="str">
            <v>Oanh</v>
          </cell>
          <cell r="E94" t="str">
            <v>T20YDH</v>
          </cell>
          <cell r="F94">
            <v>30583</v>
          </cell>
          <cell r="G94" t="str">
            <v>Bình Định</v>
          </cell>
          <cell r="H94" t="str">
            <v>Nữ</v>
          </cell>
        </row>
        <row r="95">
          <cell r="B95">
            <v>2027522096</v>
          </cell>
          <cell r="C95" t="str">
            <v>Dương Thị Diệu</v>
          </cell>
          <cell r="D95" t="str">
            <v>Oanh</v>
          </cell>
          <cell r="E95" t="str">
            <v>T20YDH</v>
          </cell>
          <cell r="F95">
            <v>31532</v>
          </cell>
          <cell r="G95" t="str">
            <v>Quảng Nam</v>
          </cell>
          <cell r="H95" t="str">
            <v>Nữ</v>
          </cell>
        </row>
        <row r="96">
          <cell r="B96">
            <v>2027522220</v>
          </cell>
          <cell r="C96" t="str">
            <v>Phan Thị Kim</v>
          </cell>
          <cell r="D96" t="str">
            <v>Oanh</v>
          </cell>
          <cell r="E96" t="str">
            <v>T20YDH</v>
          </cell>
          <cell r="F96">
            <v>27254</v>
          </cell>
          <cell r="G96" t="str">
            <v>Hà Tĩnh</v>
          </cell>
          <cell r="H96" t="str">
            <v>Nữ</v>
          </cell>
        </row>
        <row r="97">
          <cell r="B97">
            <v>2026522097</v>
          </cell>
          <cell r="C97" t="str">
            <v>Hồ Văn</v>
          </cell>
          <cell r="D97" t="str">
            <v>Phố</v>
          </cell>
          <cell r="E97" t="str">
            <v>T20YDH</v>
          </cell>
          <cell r="F97">
            <v>31488</v>
          </cell>
          <cell r="G97" t="str">
            <v>Đồng Tháp</v>
          </cell>
          <cell r="H97" t="str">
            <v>Nam</v>
          </cell>
        </row>
        <row r="98">
          <cell r="B98">
            <v>2026522210</v>
          </cell>
          <cell r="C98" t="str">
            <v>Trịnh Minh</v>
          </cell>
          <cell r="D98" t="str">
            <v>Phổ</v>
          </cell>
          <cell r="E98" t="str">
            <v>T20YDH</v>
          </cell>
          <cell r="F98">
            <v>32183</v>
          </cell>
          <cell r="G98" t="str">
            <v>Bình Định</v>
          </cell>
          <cell r="H98" t="str">
            <v>Nam</v>
          </cell>
        </row>
        <row r="99">
          <cell r="B99">
            <v>2026522098</v>
          </cell>
          <cell r="C99" t="str">
            <v>Trần Văn</v>
          </cell>
          <cell r="D99" t="str">
            <v>Phong</v>
          </cell>
          <cell r="E99" t="str">
            <v>T20YDH</v>
          </cell>
          <cell r="F99">
            <v>32591</v>
          </cell>
          <cell r="G99" t="str">
            <v>Đà Nẵng</v>
          </cell>
          <cell r="H99" t="str">
            <v>Nam</v>
          </cell>
        </row>
        <row r="100">
          <cell r="B100">
            <v>2026522099</v>
          </cell>
          <cell r="C100" t="str">
            <v>Nguyễn Công</v>
          </cell>
          <cell r="D100" t="str">
            <v>Phú</v>
          </cell>
          <cell r="E100" t="str">
            <v>T20YDH</v>
          </cell>
          <cell r="F100">
            <v>28111</v>
          </cell>
          <cell r="G100" t="str">
            <v>Phú Yên</v>
          </cell>
          <cell r="H100" t="str">
            <v>Nam</v>
          </cell>
        </row>
        <row r="101">
          <cell r="B101">
            <v>2026522100</v>
          </cell>
          <cell r="C101" t="str">
            <v xml:space="preserve">Hồ Đắc </v>
          </cell>
          <cell r="D101" t="str">
            <v>Phúc</v>
          </cell>
          <cell r="E101" t="str">
            <v>T20YDH</v>
          </cell>
          <cell r="F101">
            <v>31859</v>
          </cell>
          <cell r="G101" t="str">
            <v>Khánh Hòa</v>
          </cell>
          <cell r="H101" t="str">
            <v>Nam</v>
          </cell>
        </row>
        <row r="102">
          <cell r="B102">
            <v>2026522102</v>
          </cell>
          <cell r="C102" t="str">
            <v>Lý Minh</v>
          </cell>
          <cell r="D102" t="str">
            <v>Phụng</v>
          </cell>
          <cell r="E102" t="str">
            <v>T20YDH</v>
          </cell>
          <cell r="F102">
            <v>31419</v>
          </cell>
          <cell r="G102" t="str">
            <v>Quảng Ngãi</v>
          </cell>
          <cell r="H102" t="str">
            <v>Nam</v>
          </cell>
        </row>
        <row r="103">
          <cell r="B103">
            <v>2027522101</v>
          </cell>
          <cell r="C103" t="str">
            <v>Nguyễn Thị Kim</v>
          </cell>
          <cell r="D103" t="str">
            <v>Phụng</v>
          </cell>
          <cell r="E103" t="str">
            <v>T20YDH</v>
          </cell>
          <cell r="F103">
            <v>29221</v>
          </cell>
          <cell r="G103" t="str">
            <v>Quảng Nam</v>
          </cell>
          <cell r="H103" t="str">
            <v>Nữ</v>
          </cell>
        </row>
        <row r="104">
          <cell r="B104">
            <v>2027522103</v>
          </cell>
          <cell r="C104" t="str">
            <v>Nguyễn Thị Thanh</v>
          </cell>
          <cell r="D104" t="str">
            <v>Phương</v>
          </cell>
          <cell r="E104" t="str">
            <v>T20YDH</v>
          </cell>
          <cell r="F104">
            <v>32205</v>
          </cell>
          <cell r="G104" t="str">
            <v>Nam Định</v>
          </cell>
          <cell r="H104" t="str">
            <v>Nữ</v>
          </cell>
        </row>
        <row r="105">
          <cell r="B105">
            <v>2027522104</v>
          </cell>
          <cell r="C105" t="str">
            <v>Hoàng Lê Thu</v>
          </cell>
          <cell r="D105" t="str">
            <v>Phương</v>
          </cell>
          <cell r="E105" t="str">
            <v>T20YDH</v>
          </cell>
          <cell r="F105">
            <v>32507</v>
          </cell>
          <cell r="G105" t="str">
            <v>Quảng Nam</v>
          </cell>
          <cell r="H105" t="str">
            <v>Nữ</v>
          </cell>
        </row>
        <row r="106">
          <cell r="B106">
            <v>2027522105</v>
          </cell>
          <cell r="C106" t="str">
            <v xml:space="preserve">Phan Thị Xuân </v>
          </cell>
          <cell r="D106" t="str">
            <v>Phương</v>
          </cell>
          <cell r="E106" t="str">
            <v>T20YDH</v>
          </cell>
          <cell r="F106">
            <v>31851</v>
          </cell>
          <cell r="G106" t="str">
            <v>Quảng Trị</v>
          </cell>
          <cell r="H106" t="str">
            <v>Nữ</v>
          </cell>
        </row>
        <row r="107">
          <cell r="B107">
            <v>2027522189</v>
          </cell>
          <cell r="C107" t="str">
            <v>Ngô Thị Vân</v>
          </cell>
          <cell r="D107" t="str">
            <v>Phương</v>
          </cell>
          <cell r="E107" t="str">
            <v>T20YDH</v>
          </cell>
          <cell r="F107">
            <v>29412</v>
          </cell>
          <cell r="G107" t="str">
            <v>Đà Nẵng</v>
          </cell>
          <cell r="H107" t="str">
            <v>Nữ</v>
          </cell>
        </row>
        <row r="108">
          <cell r="B108">
            <v>2027522106</v>
          </cell>
          <cell r="C108" t="str">
            <v>Nguyễn Thị</v>
          </cell>
          <cell r="D108" t="str">
            <v>Phượng</v>
          </cell>
          <cell r="E108" t="str">
            <v>T20YDH</v>
          </cell>
          <cell r="F108">
            <v>27373</v>
          </cell>
          <cell r="G108" t="str">
            <v>Quãng Nam</v>
          </cell>
          <cell r="H108" t="str">
            <v>Nữ</v>
          </cell>
        </row>
        <row r="109">
          <cell r="B109">
            <v>2026522108</v>
          </cell>
          <cell r="C109" t="str">
            <v>Trần Vinh</v>
          </cell>
          <cell r="D109" t="str">
            <v>Quang</v>
          </cell>
          <cell r="E109" t="str">
            <v>T20YDH</v>
          </cell>
          <cell r="F109">
            <v>30825</v>
          </cell>
          <cell r="G109" t="str">
            <v>Đà Nẵng</v>
          </cell>
          <cell r="H109" t="str">
            <v>Nam</v>
          </cell>
        </row>
        <row r="110">
          <cell r="B110">
            <v>2027522107</v>
          </cell>
          <cell r="C110" t="str">
            <v xml:space="preserve">Nguyễn Thị Kim </v>
          </cell>
          <cell r="D110" t="str">
            <v>Quang</v>
          </cell>
          <cell r="E110" t="str">
            <v>T20YDH</v>
          </cell>
          <cell r="F110">
            <v>30918</v>
          </cell>
          <cell r="G110" t="str">
            <v>Quảng Ngãi</v>
          </cell>
          <cell r="H110" t="str">
            <v>Nữ</v>
          </cell>
        </row>
        <row r="111">
          <cell r="B111">
            <v>2026522109</v>
          </cell>
          <cell r="C111" t="str">
            <v>Triệu Văn Bảo</v>
          </cell>
          <cell r="D111" t="str">
            <v>Quốc</v>
          </cell>
          <cell r="E111" t="str">
            <v>T20YDH</v>
          </cell>
          <cell r="F111">
            <v>28015</v>
          </cell>
          <cell r="G111" t="str">
            <v>Bến Tre</v>
          </cell>
          <cell r="H111" t="str">
            <v>Nam</v>
          </cell>
        </row>
        <row r="112">
          <cell r="B112">
            <v>2027522110</v>
          </cell>
          <cell r="C112" t="str">
            <v>Đỗ Trần Hồng</v>
          </cell>
          <cell r="D112" t="str">
            <v>Quyên</v>
          </cell>
          <cell r="E112" t="str">
            <v>T20YDH</v>
          </cell>
          <cell r="F112">
            <v>28887</v>
          </cell>
          <cell r="G112" t="str">
            <v>Đà Nẵng</v>
          </cell>
          <cell r="H112" t="str">
            <v>Nữ</v>
          </cell>
        </row>
        <row r="113">
          <cell r="B113">
            <v>2027522111</v>
          </cell>
          <cell r="C113" t="str">
            <v>Nguyễn Thị Thúy</v>
          </cell>
          <cell r="D113" t="str">
            <v>Quỳnh</v>
          </cell>
          <cell r="E113" t="str">
            <v>T20YDH</v>
          </cell>
          <cell r="F113">
            <v>31808</v>
          </cell>
          <cell r="G113" t="str">
            <v>Bình Định</v>
          </cell>
          <cell r="H113" t="str">
            <v>Nữ</v>
          </cell>
        </row>
        <row r="114">
          <cell r="B114">
            <v>2027522200</v>
          </cell>
          <cell r="C114" t="str">
            <v>Nguyễn Thị Tường</v>
          </cell>
          <cell r="D114" t="str">
            <v>Sa</v>
          </cell>
          <cell r="E114" t="str">
            <v>T20YDH</v>
          </cell>
          <cell r="F114">
            <v>26429</v>
          </cell>
          <cell r="G114" t="str">
            <v>Khánh Hòa</v>
          </cell>
          <cell r="H114" t="str">
            <v>Nữ</v>
          </cell>
        </row>
        <row r="115">
          <cell r="B115">
            <v>2027522112</v>
          </cell>
          <cell r="C115" t="str">
            <v>Nguyễn Thị</v>
          </cell>
          <cell r="D115" t="str">
            <v>Sim</v>
          </cell>
          <cell r="E115" t="str">
            <v>T20YDH</v>
          </cell>
          <cell r="F115">
            <v>22201</v>
          </cell>
          <cell r="G115" t="str">
            <v>Bình Định</v>
          </cell>
          <cell r="H115" t="str">
            <v>Nữ</v>
          </cell>
        </row>
        <row r="116">
          <cell r="B116">
            <v>2027522113</v>
          </cell>
          <cell r="C116" t="str">
            <v>Nguyễn Thị Diệu</v>
          </cell>
          <cell r="D116" t="str">
            <v>Sinh</v>
          </cell>
          <cell r="E116" t="str">
            <v>T20YDH</v>
          </cell>
          <cell r="F116">
            <v>30469</v>
          </cell>
          <cell r="G116" t="str">
            <v>Đà Nẵng</v>
          </cell>
          <cell r="H116" t="str">
            <v>Nữ</v>
          </cell>
        </row>
        <row r="117">
          <cell r="B117">
            <v>2027522114</v>
          </cell>
          <cell r="C117" t="str">
            <v xml:space="preserve">Trịnh Thị Hồng </v>
          </cell>
          <cell r="D117" t="str">
            <v>Sinh</v>
          </cell>
          <cell r="E117" t="str">
            <v>T20YDH</v>
          </cell>
          <cell r="F117">
            <v>30803</v>
          </cell>
          <cell r="G117" t="str">
            <v>Quảng Ngãi</v>
          </cell>
          <cell r="H117" t="str">
            <v>Nữ</v>
          </cell>
        </row>
        <row r="118">
          <cell r="B118">
            <v>2026522115</v>
          </cell>
          <cell r="C118" t="str">
            <v>Nguyễn Thành</v>
          </cell>
          <cell r="D118" t="str">
            <v>Sơn</v>
          </cell>
          <cell r="E118" t="str">
            <v>T20YDH</v>
          </cell>
          <cell r="F118">
            <v>30383</v>
          </cell>
          <cell r="G118" t="str">
            <v>Khánh Hòa</v>
          </cell>
          <cell r="H118" t="str">
            <v>Nam</v>
          </cell>
        </row>
        <row r="119">
          <cell r="B119">
            <v>2027522116</v>
          </cell>
          <cell r="C119" t="str">
            <v>Nguyễn Thị Minh</v>
          </cell>
          <cell r="D119" t="str">
            <v>Tâm</v>
          </cell>
          <cell r="E119" t="str">
            <v>T20YDH</v>
          </cell>
          <cell r="F119">
            <v>31575</v>
          </cell>
          <cell r="G119" t="str">
            <v>Lâm Đồng</v>
          </cell>
          <cell r="H119" t="str">
            <v>Nữ</v>
          </cell>
        </row>
        <row r="120">
          <cell r="B120">
            <v>2027522117</v>
          </cell>
          <cell r="C120" t="str">
            <v xml:space="preserve">Trần Thị </v>
          </cell>
          <cell r="D120" t="str">
            <v>Tâm</v>
          </cell>
          <cell r="E120" t="str">
            <v>T20YDH</v>
          </cell>
          <cell r="F120">
            <v>31274</v>
          </cell>
          <cell r="G120" t="str">
            <v>Quảng Nam</v>
          </cell>
          <cell r="H120" t="str">
            <v>Nữ</v>
          </cell>
        </row>
        <row r="121">
          <cell r="B121">
            <v>2026522219</v>
          </cell>
          <cell r="C121" t="str">
            <v>Hoàng Minh</v>
          </cell>
          <cell r="D121" t="str">
            <v>Tân</v>
          </cell>
          <cell r="E121" t="str">
            <v>T20YDH</v>
          </cell>
          <cell r="F121">
            <v>30851</v>
          </cell>
          <cell r="G121" t="str">
            <v>Quảng Bình</v>
          </cell>
          <cell r="H121" t="str">
            <v>Nam</v>
          </cell>
        </row>
        <row r="122">
          <cell r="B122">
            <v>2026522118</v>
          </cell>
          <cell r="C122" t="str">
            <v>Phan Thanh</v>
          </cell>
          <cell r="D122" t="str">
            <v>Tạo</v>
          </cell>
          <cell r="E122" t="str">
            <v>T20YDH</v>
          </cell>
          <cell r="F122">
            <v>24335</v>
          </cell>
          <cell r="G122" t="str">
            <v>Bình Định</v>
          </cell>
          <cell r="H122" t="str">
            <v>Nam</v>
          </cell>
        </row>
        <row r="123">
          <cell r="B123">
            <v>2026522119</v>
          </cell>
          <cell r="C123" t="str">
            <v>Võ Văn</v>
          </cell>
          <cell r="D123" t="str">
            <v>Tây</v>
          </cell>
          <cell r="E123" t="str">
            <v>T20YDH</v>
          </cell>
          <cell r="F123">
            <v>32779</v>
          </cell>
          <cell r="G123" t="str">
            <v>Đà Nẵng</v>
          </cell>
          <cell r="H123" t="str">
            <v>Nam</v>
          </cell>
        </row>
        <row r="124">
          <cell r="B124">
            <v>2026522120</v>
          </cell>
          <cell r="C124" t="str">
            <v>Hồ Hoàng</v>
          </cell>
          <cell r="D124" t="str">
            <v>Thắng</v>
          </cell>
          <cell r="E124" t="str">
            <v>T20YDH</v>
          </cell>
          <cell r="F124">
            <v>31384</v>
          </cell>
          <cell r="G124" t="str">
            <v>Lâm Đồng</v>
          </cell>
          <cell r="H124" t="str">
            <v>Nam</v>
          </cell>
        </row>
        <row r="125">
          <cell r="B125">
            <v>2026522122</v>
          </cell>
          <cell r="C125" t="str">
            <v>Trần Viết</v>
          </cell>
          <cell r="D125" t="str">
            <v>Thành</v>
          </cell>
          <cell r="E125" t="str">
            <v>T20YDH</v>
          </cell>
          <cell r="F125">
            <v>32247</v>
          </cell>
          <cell r="G125" t="str">
            <v>Đà Nẵng</v>
          </cell>
          <cell r="H125" t="str">
            <v>Nam</v>
          </cell>
        </row>
        <row r="126">
          <cell r="B126">
            <v>2026522126</v>
          </cell>
          <cell r="C126" t="str">
            <v>Lê Quang</v>
          </cell>
          <cell r="D126" t="str">
            <v>Thành</v>
          </cell>
          <cell r="E126" t="str">
            <v>T20YDH</v>
          </cell>
          <cell r="F126">
            <v>27317</v>
          </cell>
          <cell r="G126" t="str">
            <v>Hải Phòng</v>
          </cell>
          <cell r="H126" t="str">
            <v>Nam</v>
          </cell>
        </row>
        <row r="127">
          <cell r="B127">
            <v>2026522127</v>
          </cell>
          <cell r="C127" t="str">
            <v>Võ Nhật</v>
          </cell>
          <cell r="D127" t="str">
            <v>Thành</v>
          </cell>
          <cell r="E127" t="str">
            <v>T20YDH</v>
          </cell>
          <cell r="F127">
            <v>31884</v>
          </cell>
          <cell r="G127" t="str">
            <v>Khánh Hòa</v>
          </cell>
          <cell r="H127" t="str">
            <v>Nam</v>
          </cell>
        </row>
        <row r="128">
          <cell r="B128">
            <v>2027522124</v>
          </cell>
          <cell r="C128" t="str">
            <v>Cao Thị Ánh</v>
          </cell>
          <cell r="D128" t="str">
            <v>Thành</v>
          </cell>
          <cell r="E128" t="str">
            <v>T20YDH</v>
          </cell>
          <cell r="F128">
            <v>28692</v>
          </cell>
          <cell r="G128" t="str">
            <v>Quãng Bình</v>
          </cell>
          <cell r="H128" t="str">
            <v>Nữ</v>
          </cell>
        </row>
        <row r="129">
          <cell r="B129">
            <v>2027522128</v>
          </cell>
          <cell r="C129" t="str">
            <v>Lê Phương</v>
          </cell>
          <cell r="D129" t="str">
            <v>Thảo</v>
          </cell>
          <cell r="E129" t="str">
            <v>T20YDH</v>
          </cell>
          <cell r="F129">
            <v>33216</v>
          </cell>
          <cell r="G129" t="str">
            <v>Bình Định</v>
          </cell>
          <cell r="H129" t="str">
            <v>Nữ</v>
          </cell>
        </row>
        <row r="130">
          <cell r="B130">
            <v>2027522129</v>
          </cell>
          <cell r="C130" t="str">
            <v>Nguyễn Thị Phương</v>
          </cell>
          <cell r="D130" t="str">
            <v>Thảo</v>
          </cell>
          <cell r="E130" t="str">
            <v>T20YDH</v>
          </cell>
          <cell r="F130">
            <v>29276</v>
          </cell>
          <cell r="G130" t="str">
            <v>Đà Nẵng</v>
          </cell>
          <cell r="H130" t="str">
            <v>Nữ</v>
          </cell>
        </row>
        <row r="131">
          <cell r="B131">
            <v>2027522130</v>
          </cell>
          <cell r="C131" t="str">
            <v>Trần Thị Phương</v>
          </cell>
          <cell r="D131" t="str">
            <v>Thảo</v>
          </cell>
          <cell r="E131" t="str">
            <v>T20YDH</v>
          </cell>
          <cell r="F131">
            <v>33560</v>
          </cell>
          <cell r="G131" t="str">
            <v>Đà Nẵng</v>
          </cell>
          <cell r="H131" t="str">
            <v>Nữ</v>
          </cell>
        </row>
        <row r="132">
          <cell r="B132">
            <v>2027522131</v>
          </cell>
          <cell r="C132" t="str">
            <v xml:space="preserve">Đào Nguyên Anh </v>
          </cell>
          <cell r="D132" t="str">
            <v>Thảo</v>
          </cell>
          <cell r="E132" t="str">
            <v>T20YDH</v>
          </cell>
          <cell r="F132">
            <v>32762</v>
          </cell>
          <cell r="G132" t="str">
            <v>Đà Nẵng</v>
          </cell>
          <cell r="H132" t="str">
            <v>Nữ</v>
          </cell>
        </row>
        <row r="133">
          <cell r="B133">
            <v>2027522132</v>
          </cell>
          <cell r="C133" t="str">
            <v xml:space="preserve">Lê Phương </v>
          </cell>
          <cell r="D133" t="str">
            <v>Thảo</v>
          </cell>
          <cell r="E133" t="str">
            <v>T20YDH</v>
          </cell>
          <cell r="F133">
            <v>30942</v>
          </cell>
          <cell r="G133" t="str">
            <v>Gia Lai</v>
          </cell>
          <cell r="H133" t="str">
            <v>Nữ</v>
          </cell>
        </row>
        <row r="134">
          <cell r="B134">
            <v>2027522133</v>
          </cell>
          <cell r="C134" t="str">
            <v xml:space="preserve">Đoàn Thị Thanh </v>
          </cell>
          <cell r="D134" t="str">
            <v>Thảo</v>
          </cell>
          <cell r="E134" t="str">
            <v>T20YDH</v>
          </cell>
          <cell r="F134">
            <v>32501</v>
          </cell>
          <cell r="G134" t="str">
            <v>Huế</v>
          </cell>
          <cell r="H134" t="str">
            <v>Nữ</v>
          </cell>
        </row>
        <row r="135">
          <cell r="B135">
            <v>2027522135</v>
          </cell>
          <cell r="C135" t="str">
            <v>Trần Thị Kim</v>
          </cell>
          <cell r="D135" t="str">
            <v>Thi</v>
          </cell>
          <cell r="E135" t="str">
            <v>T20YDH</v>
          </cell>
          <cell r="F135">
            <v>29761</v>
          </cell>
          <cell r="G135" t="str">
            <v>Bình Định</v>
          </cell>
          <cell r="H135" t="str">
            <v>Nữ</v>
          </cell>
        </row>
        <row r="136">
          <cell r="B136">
            <v>2027522136</v>
          </cell>
          <cell r="C136" t="str">
            <v>Quảng Thị Kim</v>
          </cell>
          <cell r="D136" t="str">
            <v>Thoa</v>
          </cell>
          <cell r="E136" t="str">
            <v>T20YDH</v>
          </cell>
          <cell r="F136">
            <v>30974</v>
          </cell>
          <cell r="G136" t="str">
            <v>Quảng Ngãi</v>
          </cell>
          <cell r="H136" t="str">
            <v>Nữ</v>
          </cell>
        </row>
        <row r="137">
          <cell r="B137">
            <v>2027522138</v>
          </cell>
          <cell r="C137" t="str">
            <v>Hoàng Thị</v>
          </cell>
          <cell r="D137" t="str">
            <v>Thu</v>
          </cell>
          <cell r="E137" t="str">
            <v>T20YDH</v>
          </cell>
          <cell r="F137">
            <v>27266</v>
          </cell>
          <cell r="G137" t="str">
            <v>Quảng Bình</v>
          </cell>
          <cell r="H137" t="str">
            <v>Nữ</v>
          </cell>
        </row>
        <row r="138">
          <cell r="B138">
            <v>2027522139</v>
          </cell>
          <cell r="C138" t="str">
            <v xml:space="preserve">Nguyễn Anh </v>
          </cell>
          <cell r="D138" t="str">
            <v>Thư</v>
          </cell>
          <cell r="E138" t="str">
            <v>T20YDH</v>
          </cell>
          <cell r="F138">
            <v>29258</v>
          </cell>
          <cell r="G138" t="str">
            <v>Quảng Nam</v>
          </cell>
          <cell r="H138" t="str">
            <v>Nữ</v>
          </cell>
        </row>
        <row r="139">
          <cell r="B139">
            <v>2027522140</v>
          </cell>
          <cell r="C139" t="str">
            <v xml:space="preserve">Lê Thị Hoài </v>
          </cell>
          <cell r="D139" t="str">
            <v>Thương</v>
          </cell>
          <cell r="E139" t="str">
            <v>T20YDH</v>
          </cell>
          <cell r="F139">
            <v>32091</v>
          </cell>
          <cell r="G139" t="str">
            <v>Thanh Hóa</v>
          </cell>
          <cell r="H139" t="str">
            <v>Nữ</v>
          </cell>
        </row>
        <row r="140">
          <cell r="B140">
            <v>2027522141</v>
          </cell>
          <cell r="C140" t="str">
            <v>Trần Đặng Hoài</v>
          </cell>
          <cell r="D140" t="str">
            <v>Thương</v>
          </cell>
          <cell r="E140" t="str">
            <v>T20YDH</v>
          </cell>
          <cell r="F140">
            <v>32479</v>
          </cell>
          <cell r="G140" t="str">
            <v>Tp. Hcm</v>
          </cell>
          <cell r="H140" t="str">
            <v>Nữ</v>
          </cell>
        </row>
        <row r="141">
          <cell r="B141">
            <v>2027522142</v>
          </cell>
          <cell r="C141" t="str">
            <v>Phan Thị Hoài</v>
          </cell>
          <cell r="D141" t="str">
            <v>Thương</v>
          </cell>
          <cell r="E141" t="str">
            <v>T20YDH</v>
          </cell>
          <cell r="F141">
            <v>31852</v>
          </cell>
          <cell r="G141" t="str">
            <v>Quảng Trị</v>
          </cell>
          <cell r="H141" t="str">
            <v>Nữ</v>
          </cell>
        </row>
        <row r="142">
          <cell r="B142">
            <v>2027522143</v>
          </cell>
          <cell r="C142" t="str">
            <v>Huỳnh Thị Thanh</v>
          </cell>
          <cell r="D142" t="str">
            <v>Thúy</v>
          </cell>
          <cell r="E142" t="str">
            <v>T20YDH</v>
          </cell>
          <cell r="F142">
            <v>29779</v>
          </cell>
          <cell r="G142" t="str">
            <v>Đà Nẵng</v>
          </cell>
          <cell r="H142" t="str">
            <v>Nữ</v>
          </cell>
        </row>
        <row r="143">
          <cell r="B143">
            <v>2027522145</v>
          </cell>
          <cell r="C143" t="str">
            <v>Nguyễn Thị Ngọc</v>
          </cell>
          <cell r="D143" t="str">
            <v>Thúy</v>
          </cell>
          <cell r="E143" t="str">
            <v>T20YDH</v>
          </cell>
          <cell r="F143">
            <v>32668</v>
          </cell>
          <cell r="G143" t="str">
            <v>Quảng Nam</v>
          </cell>
          <cell r="H143" t="str">
            <v>Nữ</v>
          </cell>
        </row>
        <row r="144">
          <cell r="B144">
            <v>2027522148</v>
          </cell>
          <cell r="C144" t="str">
            <v>Nguyễn Thị Thu</v>
          </cell>
          <cell r="D144" t="str">
            <v>Thủy</v>
          </cell>
          <cell r="E144" t="str">
            <v>T20YDH</v>
          </cell>
          <cell r="F144">
            <v>29676</v>
          </cell>
          <cell r="G144" t="str">
            <v>Đà Nẵng</v>
          </cell>
          <cell r="H144" t="str">
            <v>Nữ</v>
          </cell>
        </row>
        <row r="145">
          <cell r="B145">
            <v>2027522149</v>
          </cell>
          <cell r="C145" t="str">
            <v>Trần Thị Hoàng</v>
          </cell>
          <cell r="D145" t="str">
            <v>Thy</v>
          </cell>
          <cell r="E145" t="str">
            <v>T20YDH</v>
          </cell>
          <cell r="F145">
            <v>25531</v>
          </cell>
          <cell r="G145" t="str">
            <v>Bình Định</v>
          </cell>
          <cell r="H145" t="str">
            <v>Nữ</v>
          </cell>
        </row>
        <row r="146">
          <cell r="B146">
            <v>2027522150</v>
          </cell>
          <cell r="C146" t="str">
            <v>Võ Thị Anh</v>
          </cell>
          <cell r="D146" t="str">
            <v>Tiên</v>
          </cell>
          <cell r="E146" t="str">
            <v>T20YDH</v>
          </cell>
          <cell r="F146">
            <v>33136</v>
          </cell>
          <cell r="G146" t="str">
            <v>Quảng Ngãi</v>
          </cell>
          <cell r="H146" t="str">
            <v>Nữ</v>
          </cell>
        </row>
        <row r="147">
          <cell r="B147">
            <v>2026522151</v>
          </cell>
          <cell r="C147" t="str">
            <v>Trần Hữu</v>
          </cell>
          <cell r="D147" t="str">
            <v>Tiến</v>
          </cell>
          <cell r="E147" t="str">
            <v>T20YDH</v>
          </cell>
          <cell r="F147">
            <v>32860</v>
          </cell>
          <cell r="G147" t="str">
            <v>Lâm Đồng</v>
          </cell>
          <cell r="H147" t="str">
            <v>Nam</v>
          </cell>
        </row>
        <row r="148">
          <cell r="B148">
            <v>2026522152</v>
          </cell>
          <cell r="C148" t="str">
            <v xml:space="preserve">Nguyễn Bá </v>
          </cell>
          <cell r="D148" t="str">
            <v>Tín</v>
          </cell>
          <cell r="E148" t="str">
            <v>T20YDH</v>
          </cell>
          <cell r="F148">
            <v>26878</v>
          </cell>
          <cell r="G148" t="str">
            <v>Bình Trị Thiên</v>
          </cell>
          <cell r="H148" t="str">
            <v>Nam</v>
          </cell>
        </row>
        <row r="149">
          <cell r="B149">
            <v>2026522153</v>
          </cell>
          <cell r="C149" t="str">
            <v>Nguyễn Mạnh</v>
          </cell>
          <cell r="D149" t="str">
            <v>Toàn</v>
          </cell>
          <cell r="E149" t="str">
            <v>T20YDH</v>
          </cell>
          <cell r="F149">
            <v>31518</v>
          </cell>
          <cell r="G149" t="str">
            <v>Phú Yên</v>
          </cell>
          <cell r="H149" t="str">
            <v>Nam</v>
          </cell>
        </row>
        <row r="150">
          <cell r="B150">
            <v>2026522154</v>
          </cell>
          <cell r="C150" t="str">
            <v>Đỗ Công</v>
          </cell>
          <cell r="D150" t="str">
            <v>Toàn</v>
          </cell>
          <cell r="E150" t="str">
            <v>T20YDH</v>
          </cell>
          <cell r="F150">
            <v>29781</v>
          </cell>
          <cell r="G150" t="str">
            <v>Đà Nẵng</v>
          </cell>
          <cell r="H150" t="str">
            <v>Nam</v>
          </cell>
        </row>
        <row r="151">
          <cell r="B151">
            <v>2027522156</v>
          </cell>
          <cell r="C151" t="str">
            <v>Võ Thị Thùy</v>
          </cell>
          <cell r="D151" t="str">
            <v>Trâm</v>
          </cell>
          <cell r="E151" t="str">
            <v>T20YDH</v>
          </cell>
          <cell r="F151">
            <v>32364</v>
          </cell>
          <cell r="G151" t="str">
            <v>Đà Nẵng</v>
          </cell>
          <cell r="H151" t="str">
            <v>Nữ</v>
          </cell>
        </row>
        <row r="152">
          <cell r="B152">
            <v>2027522157</v>
          </cell>
          <cell r="C152" t="str">
            <v>Phạm Ngọc</v>
          </cell>
          <cell r="D152" t="str">
            <v>Trâm</v>
          </cell>
          <cell r="E152" t="str">
            <v>T20YDH</v>
          </cell>
          <cell r="F152">
            <v>31276</v>
          </cell>
          <cell r="G152" t="str">
            <v>Nghệ An</v>
          </cell>
          <cell r="H152" t="str">
            <v>Nữ</v>
          </cell>
        </row>
        <row r="153">
          <cell r="B153">
            <v>2027522160</v>
          </cell>
          <cell r="C153" t="str">
            <v>Lưu Thị Huyền</v>
          </cell>
          <cell r="D153" t="str">
            <v>Trang</v>
          </cell>
          <cell r="E153" t="str">
            <v>T20YDH</v>
          </cell>
          <cell r="F153">
            <v>32137</v>
          </cell>
          <cell r="G153" t="str">
            <v>Quảng Nam</v>
          </cell>
          <cell r="H153" t="str">
            <v>Nữ</v>
          </cell>
        </row>
        <row r="154">
          <cell r="B154">
            <v>2027522161</v>
          </cell>
          <cell r="C154" t="str">
            <v>Nguyễn Thị</v>
          </cell>
          <cell r="D154" t="str">
            <v>Trang</v>
          </cell>
          <cell r="E154" t="str">
            <v>T20YDH</v>
          </cell>
          <cell r="F154">
            <v>32982</v>
          </cell>
          <cell r="G154" t="str">
            <v>Hà Tây</v>
          </cell>
          <cell r="H154" t="str">
            <v>Nữ</v>
          </cell>
        </row>
        <row r="155">
          <cell r="B155">
            <v>2027522162</v>
          </cell>
          <cell r="C155" t="str">
            <v>Bùi Thị Thùy</v>
          </cell>
          <cell r="D155" t="str">
            <v>Trang</v>
          </cell>
          <cell r="E155" t="str">
            <v>T20YDH</v>
          </cell>
          <cell r="F155">
            <v>33101</v>
          </cell>
          <cell r="G155" t="str">
            <v>Kon Tum</v>
          </cell>
          <cell r="H155" t="str">
            <v>Nữ</v>
          </cell>
        </row>
        <row r="156">
          <cell r="B156">
            <v>2027522163</v>
          </cell>
          <cell r="C156" t="str">
            <v>Nguyễn Thị Thùy</v>
          </cell>
          <cell r="D156" t="str">
            <v>Trang</v>
          </cell>
          <cell r="E156" t="str">
            <v>T20YDH</v>
          </cell>
          <cell r="F156">
            <v>32978</v>
          </cell>
          <cell r="G156" t="str">
            <v>Đà Nẵng</v>
          </cell>
          <cell r="H156" t="str">
            <v>Nữ</v>
          </cell>
        </row>
        <row r="157">
          <cell r="B157">
            <v>2027522164</v>
          </cell>
          <cell r="C157" t="str">
            <v>Phan Thị</v>
          </cell>
          <cell r="D157" t="str">
            <v>Trang</v>
          </cell>
          <cell r="E157" t="str">
            <v>T20YDH</v>
          </cell>
          <cell r="F157">
            <v>30935</v>
          </cell>
          <cell r="G157" t="str">
            <v>Quảng Nam</v>
          </cell>
          <cell r="H157" t="str">
            <v>Nữ</v>
          </cell>
        </row>
        <row r="158">
          <cell r="B158">
            <v>2027522191</v>
          </cell>
          <cell r="C158" t="str">
            <v>Đặng Thị Huyền</v>
          </cell>
          <cell r="D158" t="str">
            <v>Trang</v>
          </cell>
          <cell r="E158" t="str">
            <v>T20YDH</v>
          </cell>
          <cell r="F158">
            <v>31781</v>
          </cell>
          <cell r="G158" t="str">
            <v>Quảng Nam</v>
          </cell>
          <cell r="H158" t="str">
            <v>Nữ</v>
          </cell>
        </row>
        <row r="159">
          <cell r="B159">
            <v>2027522192</v>
          </cell>
          <cell r="C159" t="str">
            <v>Trần Ngọc Đoan</v>
          </cell>
          <cell r="D159" t="str">
            <v>Trang</v>
          </cell>
          <cell r="E159" t="str">
            <v>T20YDH</v>
          </cell>
          <cell r="F159">
            <v>33290</v>
          </cell>
          <cell r="G159" t="str">
            <v>Đà Nẵng</v>
          </cell>
          <cell r="H159" t="str">
            <v>Nữ</v>
          </cell>
        </row>
        <row r="160">
          <cell r="B160">
            <v>2026522165</v>
          </cell>
          <cell r="C160" t="str">
            <v>Võ Công</v>
          </cell>
          <cell r="D160" t="str">
            <v>Trí</v>
          </cell>
          <cell r="E160" t="str">
            <v>T20YDH</v>
          </cell>
          <cell r="F160">
            <v>1984</v>
          </cell>
          <cell r="G160" t="str">
            <v>Trà Vinh</v>
          </cell>
          <cell r="H160" t="str">
            <v>Nam</v>
          </cell>
        </row>
        <row r="161">
          <cell r="B161">
            <v>2026522166</v>
          </cell>
          <cell r="C161" t="str">
            <v xml:space="preserve">Nguyễn Đức </v>
          </cell>
          <cell r="D161" t="str">
            <v>Trí</v>
          </cell>
          <cell r="E161" t="str">
            <v>T20YDH</v>
          </cell>
          <cell r="F161">
            <v>26280</v>
          </cell>
          <cell r="G161" t="str">
            <v>Quảng Nam</v>
          </cell>
          <cell r="H161" t="str">
            <v>Nam</v>
          </cell>
        </row>
        <row r="162">
          <cell r="B162">
            <v>2027522167</v>
          </cell>
          <cell r="C162" t="str">
            <v xml:space="preserve">Võ Thị Thùy </v>
          </cell>
          <cell r="D162" t="str">
            <v>Trinh</v>
          </cell>
          <cell r="E162" t="str">
            <v>T20YDH</v>
          </cell>
          <cell r="F162">
            <v>28599</v>
          </cell>
          <cell r="G162" t="str">
            <v>Khánh Hòa</v>
          </cell>
          <cell r="H162" t="str">
            <v>Nữ</v>
          </cell>
        </row>
        <row r="163">
          <cell r="B163">
            <v>2027522169</v>
          </cell>
          <cell r="C163" t="str">
            <v>Hồ Nữ Hạnh</v>
          </cell>
          <cell r="D163" t="str">
            <v>Trinh</v>
          </cell>
          <cell r="E163" t="str">
            <v>T20YDH</v>
          </cell>
          <cell r="F163">
            <v>29985</v>
          </cell>
          <cell r="G163" t="str">
            <v>Bình Định</v>
          </cell>
          <cell r="H163" t="str">
            <v>Nữ</v>
          </cell>
        </row>
        <row r="164">
          <cell r="B164">
            <v>2026522170</v>
          </cell>
          <cell r="C164" t="str">
            <v>Trương Hữu</v>
          </cell>
          <cell r="D164" t="str">
            <v>Trung</v>
          </cell>
          <cell r="E164" t="str">
            <v>T20YDH</v>
          </cell>
          <cell r="F164">
            <v>26043</v>
          </cell>
          <cell r="G164" t="str">
            <v>Quảng Trị</v>
          </cell>
          <cell r="H164" t="str">
            <v>Nam</v>
          </cell>
        </row>
        <row r="165">
          <cell r="B165">
            <v>2026522171</v>
          </cell>
          <cell r="C165" t="str">
            <v>Đặng Duy</v>
          </cell>
          <cell r="D165" t="str">
            <v>Trường</v>
          </cell>
          <cell r="E165" t="str">
            <v>T20YDH</v>
          </cell>
          <cell r="F165">
            <v>30329</v>
          </cell>
          <cell r="G165" t="str">
            <v>Khánh Hòa</v>
          </cell>
          <cell r="H165" t="str">
            <v>Nam</v>
          </cell>
        </row>
        <row r="166">
          <cell r="B166">
            <v>2026522172</v>
          </cell>
          <cell r="C166" t="str">
            <v>Nguyễn Hữu</v>
          </cell>
          <cell r="D166" t="str">
            <v>Tuấn</v>
          </cell>
          <cell r="E166" t="str">
            <v>T20YDH</v>
          </cell>
          <cell r="F166">
            <v>28086</v>
          </cell>
          <cell r="G166" t="str">
            <v>Quảng Nam</v>
          </cell>
          <cell r="H166" t="str">
            <v>Nam</v>
          </cell>
        </row>
        <row r="167">
          <cell r="B167">
            <v>2026522175</v>
          </cell>
          <cell r="C167" t="str">
            <v>Ngô Anh</v>
          </cell>
          <cell r="D167" t="str">
            <v>Tuấn</v>
          </cell>
          <cell r="E167" t="str">
            <v>T20YDH</v>
          </cell>
          <cell r="F167">
            <v>31116</v>
          </cell>
          <cell r="G167" t="str">
            <v>Tt Huế</v>
          </cell>
          <cell r="H167" t="str">
            <v>Nam</v>
          </cell>
        </row>
        <row r="168">
          <cell r="B168">
            <v>2026522208</v>
          </cell>
          <cell r="C168" t="str">
            <v>Đoàn Anh</v>
          </cell>
          <cell r="D168" t="str">
            <v>Tuấn</v>
          </cell>
          <cell r="E168" t="str">
            <v>T20YDH</v>
          </cell>
          <cell r="F168">
            <v>31337</v>
          </cell>
          <cell r="G168" t="str">
            <v>Hà Tĩnh</v>
          </cell>
          <cell r="H168" t="str">
            <v>Nam</v>
          </cell>
        </row>
        <row r="169">
          <cell r="B169">
            <v>2027522174</v>
          </cell>
          <cell r="C169" t="str">
            <v>Trương Thị</v>
          </cell>
          <cell r="D169" t="str">
            <v>Tuấn</v>
          </cell>
          <cell r="E169" t="str">
            <v>T20YDH</v>
          </cell>
          <cell r="F169">
            <v>31992</v>
          </cell>
          <cell r="G169" t="str">
            <v>Hà Tĩnh</v>
          </cell>
          <cell r="H169" t="str">
            <v>Nữ</v>
          </cell>
        </row>
        <row r="170">
          <cell r="B170">
            <v>2027522216</v>
          </cell>
          <cell r="C170" t="str">
            <v>Nguyễn Thị Thanh</v>
          </cell>
          <cell r="D170" t="str">
            <v>Tùng</v>
          </cell>
          <cell r="E170" t="str">
            <v>T20YDH</v>
          </cell>
          <cell r="F170">
            <v>31169</v>
          </cell>
          <cell r="G170" t="str">
            <v>Đà Nẵng</v>
          </cell>
          <cell r="H170" t="str">
            <v>Nữ</v>
          </cell>
        </row>
        <row r="171">
          <cell r="B171">
            <v>2027522205</v>
          </cell>
          <cell r="C171" t="str">
            <v>Lê Nhật</v>
          </cell>
          <cell r="D171" t="str">
            <v>Tuyền</v>
          </cell>
          <cell r="E171" t="str">
            <v>T20YDH</v>
          </cell>
          <cell r="F171">
            <v>31385</v>
          </cell>
          <cell r="G171" t="str">
            <v>Đà Nẵng</v>
          </cell>
          <cell r="H171" t="str">
            <v>Nữ</v>
          </cell>
        </row>
        <row r="172">
          <cell r="B172">
            <v>2027522176</v>
          </cell>
          <cell r="C172" t="str">
            <v>Đoàn Thị Ánh</v>
          </cell>
          <cell r="D172" t="str">
            <v>Tuyết</v>
          </cell>
          <cell r="E172" t="str">
            <v>T20YDH</v>
          </cell>
          <cell r="F172">
            <v>29486</v>
          </cell>
          <cell r="G172" t="str">
            <v>Quảng Nam</v>
          </cell>
          <cell r="H172" t="str">
            <v>Nữ</v>
          </cell>
        </row>
        <row r="173">
          <cell r="B173">
            <v>2027522177</v>
          </cell>
          <cell r="C173" t="str">
            <v>Huỳnh Thị Phương</v>
          </cell>
          <cell r="D173" t="str">
            <v>Uyên</v>
          </cell>
          <cell r="E173" t="str">
            <v>T20YDH</v>
          </cell>
          <cell r="F173">
            <v>25994</v>
          </cell>
          <cell r="G173" t="str">
            <v>Quảng Ngãi</v>
          </cell>
          <cell r="H173" t="str">
            <v>Nữ</v>
          </cell>
        </row>
        <row r="174">
          <cell r="B174">
            <v>2027522179</v>
          </cell>
          <cell r="C174" t="str">
            <v>Hà Thị Thu</v>
          </cell>
          <cell r="D174" t="str">
            <v>Vân</v>
          </cell>
          <cell r="E174" t="str">
            <v>T20YDH</v>
          </cell>
          <cell r="F174">
            <v>33191</v>
          </cell>
          <cell r="G174" t="str">
            <v>Bình Định</v>
          </cell>
          <cell r="H174" t="str">
            <v>Nữ</v>
          </cell>
        </row>
        <row r="175">
          <cell r="B175">
            <v>2027522180</v>
          </cell>
          <cell r="C175" t="str">
            <v>Mã Thị Hồng</v>
          </cell>
          <cell r="D175" t="str">
            <v>Vân</v>
          </cell>
          <cell r="E175" t="str">
            <v>T20YDH</v>
          </cell>
          <cell r="F175">
            <v>27519</v>
          </cell>
          <cell r="G175" t="str">
            <v>Quảng Nam</v>
          </cell>
          <cell r="H175" t="str">
            <v>Nữ</v>
          </cell>
        </row>
        <row r="176">
          <cell r="B176">
            <v>2027522181</v>
          </cell>
          <cell r="C176" t="str">
            <v>Văn Thị</v>
          </cell>
          <cell r="D176" t="str">
            <v>Vân</v>
          </cell>
          <cell r="E176" t="str">
            <v>T20YDH</v>
          </cell>
          <cell r="F176">
            <v>29766</v>
          </cell>
          <cell r="G176" t="str">
            <v>Quảng Trị</v>
          </cell>
          <cell r="H176" t="str">
            <v>Nữ</v>
          </cell>
        </row>
        <row r="177">
          <cell r="B177">
            <v>2027522183</v>
          </cell>
          <cell r="C177" t="str">
            <v xml:space="preserve">Huỳnh Thị Hồng </v>
          </cell>
          <cell r="D177" t="str">
            <v>Vân</v>
          </cell>
          <cell r="E177" t="str">
            <v>T20YDH</v>
          </cell>
          <cell r="F177">
            <v>28835</v>
          </cell>
          <cell r="G177" t="str">
            <v>Đà Nẵng</v>
          </cell>
          <cell r="H177" t="str">
            <v>Nữ</v>
          </cell>
        </row>
        <row r="178">
          <cell r="B178">
            <v>2026522184</v>
          </cell>
          <cell r="C178" t="str">
            <v>Phạm Văn</v>
          </cell>
          <cell r="D178" t="str">
            <v>Vinh</v>
          </cell>
          <cell r="E178" t="str">
            <v>T20YDH</v>
          </cell>
          <cell r="F178">
            <v>32891</v>
          </cell>
          <cell r="G178" t="str">
            <v>Khánh Hòa</v>
          </cell>
          <cell r="H178" t="str">
            <v>Nam</v>
          </cell>
        </row>
        <row r="179">
          <cell r="B179">
            <v>2026522196</v>
          </cell>
          <cell r="C179" t="str">
            <v>Lê Hải</v>
          </cell>
          <cell r="D179" t="str">
            <v>Vinh</v>
          </cell>
          <cell r="E179" t="str">
            <v>T20YDH</v>
          </cell>
          <cell r="F179">
            <v>30986</v>
          </cell>
          <cell r="G179" t="str">
            <v>Phú Yên</v>
          </cell>
          <cell r="H179" t="str">
            <v>Nam</v>
          </cell>
        </row>
        <row r="180">
          <cell r="B180">
            <v>2027522185</v>
          </cell>
          <cell r="C180" t="str">
            <v>Lê Thị Kim</v>
          </cell>
          <cell r="D180" t="str">
            <v>Vương</v>
          </cell>
          <cell r="E180" t="str">
            <v>T20YDH</v>
          </cell>
          <cell r="F180">
            <v>32527</v>
          </cell>
          <cell r="G180" t="str">
            <v>Phú Yên</v>
          </cell>
          <cell r="H180" t="str">
            <v>Nữ</v>
          </cell>
        </row>
        <row r="181">
          <cell r="B181">
            <v>2027522201</v>
          </cell>
          <cell r="C181" t="str">
            <v>Võ Thị</v>
          </cell>
          <cell r="D181" t="str">
            <v>Yên</v>
          </cell>
          <cell r="E181" t="str">
            <v>T20YDH</v>
          </cell>
          <cell r="F181">
            <v>31411</v>
          </cell>
          <cell r="G181" t="str">
            <v>Quảng Nam</v>
          </cell>
          <cell r="H181" t="str">
            <v>Nữ</v>
          </cell>
        </row>
        <row r="182">
          <cell r="B182">
            <v>2027522193</v>
          </cell>
          <cell r="C182" t="str">
            <v>Lê Thị</v>
          </cell>
          <cell r="D182" t="str">
            <v>Yến</v>
          </cell>
          <cell r="E182" t="str">
            <v>T20YDH</v>
          </cell>
          <cell r="F182">
            <v>32051</v>
          </cell>
          <cell r="G182" t="str">
            <v>Thanh Hóa</v>
          </cell>
          <cell r="H182" t="str">
            <v>Nữ</v>
          </cell>
        </row>
        <row r="183">
          <cell r="B183">
            <v>2026522007</v>
          </cell>
          <cell r="C183" t="str">
            <v>Võ Nhật</v>
          </cell>
          <cell r="D183" t="str">
            <v>Bộ</v>
          </cell>
          <cell r="E183" t="str">
            <v>T20YDH</v>
          </cell>
          <cell r="F183">
            <v>31445</v>
          </cell>
          <cell r="G183" t="str">
            <v>Bình Định</v>
          </cell>
          <cell r="H183" t="str">
            <v>Nam</v>
          </cell>
        </row>
        <row r="184">
          <cell r="B184">
            <v>1926522032</v>
          </cell>
          <cell r="C184" t="str">
            <v>Đặng Thị Thùy</v>
          </cell>
          <cell r="D184" t="str">
            <v>Dung</v>
          </cell>
          <cell r="E184" t="str">
            <v>T20YDH</v>
          </cell>
          <cell r="F184">
            <v>32771</v>
          </cell>
          <cell r="G184" t="str">
            <v>Bình Định</v>
          </cell>
          <cell r="H184" t="str">
            <v>Nữ</v>
          </cell>
        </row>
        <row r="185">
          <cell r="B185">
            <v>2026522039</v>
          </cell>
          <cell r="C185" t="str">
            <v>Nguyễn Như</v>
          </cell>
          <cell r="D185" t="str">
            <v>Hoàn</v>
          </cell>
          <cell r="E185" t="str">
            <v>T20YDH</v>
          </cell>
          <cell r="F185">
            <v>30962</v>
          </cell>
          <cell r="G185" t="str">
            <v>Nghệ An</v>
          </cell>
          <cell r="H185" t="str">
            <v>Nam</v>
          </cell>
        </row>
        <row r="186">
          <cell r="B186">
            <v>2027522065</v>
          </cell>
          <cell r="C186" t="str">
            <v>Nguyễn Thị Thùy</v>
          </cell>
          <cell r="D186" t="str">
            <v>Linh</v>
          </cell>
          <cell r="E186" t="str">
            <v>T20YDH</v>
          </cell>
          <cell r="F186">
            <v>32729</v>
          </cell>
          <cell r="G186" t="str">
            <v>Quảng Bình</v>
          </cell>
          <cell r="H186" t="str">
            <v>Nữ</v>
          </cell>
        </row>
        <row r="187">
          <cell r="B187">
            <v>2027522068</v>
          </cell>
          <cell r="C187" t="str">
            <v xml:space="preserve">Huỳnh Thị </v>
          </cell>
          <cell r="D187" t="str">
            <v>Lợi</v>
          </cell>
          <cell r="E187" t="str">
            <v>T20YDH</v>
          </cell>
          <cell r="F187">
            <v>32467</v>
          </cell>
          <cell r="G187" t="str">
            <v>Quảng Nam</v>
          </cell>
          <cell r="H187" t="str">
            <v>Nữ</v>
          </cell>
        </row>
        <row r="188">
          <cell r="B188">
            <v>2027522085</v>
          </cell>
          <cell r="C188" t="str">
            <v>Nguyễn Thị Kim</v>
          </cell>
          <cell r="D188" t="str">
            <v>Ngân</v>
          </cell>
          <cell r="E188" t="str">
            <v>T20YDH</v>
          </cell>
          <cell r="F188">
            <v>32805</v>
          </cell>
          <cell r="G188" t="str">
            <v>Đăk Lăk</v>
          </cell>
          <cell r="H188" t="str">
            <v>Nữ</v>
          </cell>
        </row>
        <row r="189">
          <cell r="B189">
            <v>2026522123</v>
          </cell>
          <cell r="C189" t="str">
            <v>Lê Chí</v>
          </cell>
          <cell r="D189" t="str">
            <v>Thành</v>
          </cell>
          <cell r="E189" t="str">
            <v>T20YDH</v>
          </cell>
          <cell r="F189">
            <v>32457</v>
          </cell>
          <cell r="G189" t="str">
            <v>Hà Tĩnh</v>
          </cell>
          <cell r="H189" t="str">
            <v>Nam</v>
          </cell>
        </row>
        <row r="190">
          <cell r="B190">
            <v>2026522125</v>
          </cell>
          <cell r="C190" t="str">
            <v>Nguyễn Chí</v>
          </cell>
          <cell r="D190" t="str">
            <v>Thành</v>
          </cell>
          <cell r="E190" t="str">
            <v>T20YDH</v>
          </cell>
          <cell r="F190">
            <v>30338</v>
          </cell>
          <cell r="G190" t="str">
            <v>Phú Yên</v>
          </cell>
          <cell r="H190" t="str">
            <v>Nam</v>
          </cell>
        </row>
        <row r="191">
          <cell r="B191">
            <v>2026522137</v>
          </cell>
          <cell r="C191" t="str">
            <v xml:space="preserve">Mai Huỳnh Quốc </v>
          </cell>
          <cell r="D191" t="str">
            <v>Thống</v>
          </cell>
          <cell r="E191" t="str">
            <v>T20YDH</v>
          </cell>
          <cell r="F191">
            <v>32418</v>
          </cell>
          <cell r="G191" t="str">
            <v>Đà Nẵng</v>
          </cell>
          <cell r="H191" t="str">
            <v>Nam</v>
          </cell>
        </row>
        <row r="192">
          <cell r="B192">
            <v>2027522144</v>
          </cell>
          <cell r="C192" t="str">
            <v>Võ Thị</v>
          </cell>
          <cell r="D192" t="str">
            <v>Thúy</v>
          </cell>
          <cell r="E192" t="str">
            <v>T20YDH</v>
          </cell>
          <cell r="F192">
            <v>31357</v>
          </cell>
          <cell r="G192" t="str">
            <v>Quảng Ngãi</v>
          </cell>
          <cell r="H192" t="str">
            <v>Nữ</v>
          </cell>
        </row>
        <row r="193">
          <cell r="B193">
            <v>2027522146</v>
          </cell>
          <cell r="C193" t="str">
            <v>Nguyễn Thị Diệu</v>
          </cell>
          <cell r="D193" t="str">
            <v>Thủy</v>
          </cell>
          <cell r="E193" t="str">
            <v>T20YDH</v>
          </cell>
          <cell r="F193">
            <v>31905</v>
          </cell>
          <cell r="G193" t="str">
            <v>Kon Tum</v>
          </cell>
          <cell r="H193" t="str">
            <v>Nữ</v>
          </cell>
        </row>
        <row r="194">
          <cell r="B194">
            <v>2027522147</v>
          </cell>
          <cell r="C194" t="str">
            <v>Lê Ngọc</v>
          </cell>
          <cell r="D194" t="str">
            <v>Thủy</v>
          </cell>
          <cell r="E194" t="str">
            <v>T20YDH</v>
          </cell>
          <cell r="F194">
            <v>32796</v>
          </cell>
          <cell r="G194" t="str">
            <v>Phú Yên</v>
          </cell>
          <cell r="H194" t="str">
            <v>Nữ</v>
          </cell>
        </row>
        <row r="195">
          <cell r="B195">
            <v>2027522158</v>
          </cell>
          <cell r="C195" t="str">
            <v>Võ Thị Thùy</v>
          </cell>
          <cell r="D195" t="str">
            <v>Trâm</v>
          </cell>
          <cell r="E195" t="str">
            <v>T20YDH</v>
          </cell>
          <cell r="F195">
            <v>31756</v>
          </cell>
          <cell r="G195" t="str">
            <v>Tt Huế</v>
          </cell>
          <cell r="H195" t="str">
            <v>Nữ</v>
          </cell>
        </row>
        <row r="196">
          <cell r="B196">
            <v>2027522178</v>
          </cell>
          <cell r="C196" t="str">
            <v>Nguyễn Thị Phương</v>
          </cell>
          <cell r="D196" t="str">
            <v>Uyên</v>
          </cell>
          <cell r="E196" t="str">
            <v>T20YDH</v>
          </cell>
          <cell r="F196">
            <v>32201</v>
          </cell>
          <cell r="G196" t="str">
            <v>Đà Nẵng</v>
          </cell>
          <cell r="H196" t="str">
            <v>Nữ</v>
          </cell>
        </row>
        <row r="197">
          <cell r="B197">
            <v>2027522182</v>
          </cell>
          <cell r="C197" t="str">
            <v>Nguyễn Thị Hoàng</v>
          </cell>
          <cell r="D197" t="str">
            <v>Vân</v>
          </cell>
          <cell r="E197" t="str">
            <v>T20YDH</v>
          </cell>
          <cell r="F197">
            <v>24810</v>
          </cell>
          <cell r="G197" t="str">
            <v>Huế</v>
          </cell>
          <cell r="H197" t="str">
            <v>Nữ</v>
          </cell>
        </row>
        <row r="198">
          <cell r="B198">
            <v>1926522215</v>
          </cell>
          <cell r="C198" t="str">
            <v>Huỳnh Thị</v>
          </cell>
          <cell r="D198" t="str">
            <v>Việt</v>
          </cell>
          <cell r="E198" t="str">
            <v>T20YDH</v>
          </cell>
          <cell r="F198">
            <v>29787</v>
          </cell>
          <cell r="G198" t="str">
            <v>Quang Nam</v>
          </cell>
          <cell r="H198" t="str">
            <v>Nữ</v>
          </cell>
        </row>
        <row r="199">
          <cell r="B199">
            <v>2026522209</v>
          </cell>
          <cell r="C199" t="str">
            <v>Lê Nguyên</v>
          </cell>
          <cell r="D199" t="str">
            <v>Vũ</v>
          </cell>
          <cell r="E199" t="str">
            <v>T20YDH</v>
          </cell>
          <cell r="F199">
            <v>32041</v>
          </cell>
          <cell r="G199" t="str">
            <v>Đăk Nông</v>
          </cell>
          <cell r="H199" t="str">
            <v>Nam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N4"/>
      <sheetName val="TN3"/>
      <sheetName val="TN2"/>
      <sheetName val="TN01_10_IN"/>
      <sheetName val="TN01_10"/>
      <sheetName val="TN01_04"/>
      <sheetName val="Sheet"/>
      <sheetName val="TTCN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2">
          <cell r="A12">
            <v>2126521846</v>
          </cell>
        </row>
      </sheetData>
      <sheetData sheetId="5" refreshError="1"/>
      <sheetData sheetId="6">
        <row r="6">
          <cell r="A6">
            <v>2126521837</v>
          </cell>
          <cell r="B6" t="str">
            <v>Lê</v>
          </cell>
          <cell r="C6" t="str">
            <v>Thị Tú</v>
          </cell>
          <cell r="D6" t="str">
            <v>An</v>
          </cell>
          <cell r="E6">
            <v>33296</v>
          </cell>
          <cell r="F6" t="str">
            <v>Nữ</v>
          </cell>
          <cell r="G6" t="str">
            <v>Tạm Ngưng Học / Bảo Lưu</v>
          </cell>
        </row>
        <row r="7">
          <cell r="A7">
            <v>2127521838</v>
          </cell>
          <cell r="B7" t="str">
            <v>Cao</v>
          </cell>
          <cell r="C7" t="str">
            <v>Nguyên</v>
          </cell>
          <cell r="D7" t="str">
            <v>Bảo</v>
          </cell>
          <cell r="E7">
            <v>32595</v>
          </cell>
          <cell r="F7" t="str">
            <v>Nam</v>
          </cell>
          <cell r="G7" t="str">
            <v>Đã Đăng Ký (chưa học xong)</v>
          </cell>
        </row>
        <row r="8">
          <cell r="A8">
            <v>2127521839</v>
          </cell>
          <cell r="B8" t="str">
            <v>Đỗ</v>
          </cell>
          <cell r="C8" t="str">
            <v>Đình</v>
          </cell>
          <cell r="D8" t="str">
            <v>Bích</v>
          </cell>
          <cell r="E8">
            <v>33247</v>
          </cell>
          <cell r="F8" t="str">
            <v>Nam</v>
          </cell>
          <cell r="G8" t="str">
            <v>Đã Đăng Ký (chưa học xong)</v>
          </cell>
        </row>
        <row r="9">
          <cell r="A9">
            <v>2127521841</v>
          </cell>
          <cell r="B9" t="str">
            <v>Phạm</v>
          </cell>
          <cell r="C9" t="str">
            <v>Tấn</v>
          </cell>
          <cell r="D9" t="str">
            <v>Đạt</v>
          </cell>
          <cell r="E9">
            <v>33668</v>
          </cell>
          <cell r="F9" t="str">
            <v>Nam</v>
          </cell>
          <cell r="G9" t="str">
            <v>Đã Đăng Ký (chưa học xong)</v>
          </cell>
        </row>
        <row r="10">
          <cell r="A10">
            <v>2127521843</v>
          </cell>
          <cell r="B10" t="str">
            <v>Quách</v>
          </cell>
          <cell r="D10" t="str">
            <v>Diệu</v>
          </cell>
          <cell r="E10">
            <v>23377</v>
          </cell>
          <cell r="F10" t="str">
            <v>Nam</v>
          </cell>
          <cell r="G10" t="str">
            <v>Đã Đăng Ký (chưa học xong)</v>
          </cell>
        </row>
        <row r="11">
          <cell r="A11">
            <v>2126521844</v>
          </cell>
          <cell r="B11" t="str">
            <v>Nguyễn</v>
          </cell>
          <cell r="C11" t="str">
            <v>Thị Thùy</v>
          </cell>
          <cell r="D11" t="str">
            <v>Dung</v>
          </cell>
          <cell r="E11">
            <v>29398</v>
          </cell>
          <cell r="F11" t="str">
            <v>Nữ</v>
          </cell>
          <cell r="G11" t="str">
            <v>Đã Đăng Ký (chưa học xong)</v>
          </cell>
        </row>
        <row r="12">
          <cell r="A12">
            <v>2126521845</v>
          </cell>
          <cell r="B12" t="str">
            <v>Trương</v>
          </cell>
          <cell r="C12" t="str">
            <v>Thị Mỹ</v>
          </cell>
          <cell r="D12" t="str">
            <v>Dung</v>
          </cell>
          <cell r="E12">
            <v>31230</v>
          </cell>
          <cell r="F12" t="str">
            <v>Nữ</v>
          </cell>
          <cell r="G12" t="str">
            <v>Đã Đăng Ký (chưa học xong)</v>
          </cell>
        </row>
        <row r="13">
          <cell r="A13">
            <v>2126521846</v>
          </cell>
          <cell r="B13" t="str">
            <v>Nguyễn</v>
          </cell>
          <cell r="C13" t="str">
            <v>Thị Thùy</v>
          </cell>
          <cell r="D13" t="str">
            <v>Dung</v>
          </cell>
          <cell r="E13">
            <v>32772</v>
          </cell>
          <cell r="F13" t="str">
            <v>Nữ</v>
          </cell>
          <cell r="G13" t="str">
            <v>Đã Học Xong</v>
          </cell>
        </row>
        <row r="14">
          <cell r="A14">
            <v>2127521847</v>
          </cell>
          <cell r="B14" t="str">
            <v>Nguyễn</v>
          </cell>
          <cell r="C14" t="str">
            <v>Anh</v>
          </cell>
          <cell r="D14" t="str">
            <v>Dũng</v>
          </cell>
          <cell r="E14">
            <v>34335</v>
          </cell>
          <cell r="F14" t="str">
            <v>Nam</v>
          </cell>
          <cell r="G14" t="str">
            <v>Tạm Ngưng Học / Bảo Lưu</v>
          </cell>
        </row>
        <row r="15">
          <cell r="A15">
            <v>2126521848</v>
          </cell>
          <cell r="B15" t="str">
            <v>Văn</v>
          </cell>
          <cell r="C15" t="str">
            <v xml:space="preserve">Thị Mỹ </v>
          </cell>
          <cell r="D15" t="str">
            <v>Duyên</v>
          </cell>
          <cell r="E15">
            <v>34559</v>
          </cell>
          <cell r="F15" t="str">
            <v>Nữ</v>
          </cell>
          <cell r="G15" t="str">
            <v>Đã Đăng Ký (chưa học xong)</v>
          </cell>
        </row>
        <row r="16">
          <cell r="A16">
            <v>2126521849</v>
          </cell>
          <cell r="B16" t="str">
            <v>Nguyễn</v>
          </cell>
          <cell r="C16" t="str">
            <v>Thị Mỹ</v>
          </cell>
          <cell r="D16" t="str">
            <v>Duyên</v>
          </cell>
          <cell r="E16">
            <v>34148</v>
          </cell>
          <cell r="F16" t="str">
            <v>Nữ</v>
          </cell>
          <cell r="G16" t="str">
            <v>Đang Học Lại</v>
          </cell>
        </row>
        <row r="17">
          <cell r="A17">
            <v>2126521850</v>
          </cell>
          <cell r="B17" t="str">
            <v>Đinh</v>
          </cell>
          <cell r="C17" t="str">
            <v>Ngọc</v>
          </cell>
          <cell r="D17" t="str">
            <v>Hân</v>
          </cell>
          <cell r="E17">
            <v>32805</v>
          </cell>
          <cell r="F17" t="str">
            <v>Nữ</v>
          </cell>
          <cell r="G17" t="str">
            <v>Đã Đăng Ký (chưa học xong)</v>
          </cell>
        </row>
        <row r="18">
          <cell r="A18">
            <v>2126521851</v>
          </cell>
          <cell r="B18" t="str">
            <v>Nguyễn</v>
          </cell>
          <cell r="C18" t="str">
            <v>Dương</v>
          </cell>
          <cell r="D18" t="str">
            <v>Hằng</v>
          </cell>
          <cell r="E18">
            <v>31975</v>
          </cell>
          <cell r="F18" t="str">
            <v>Nữ</v>
          </cell>
          <cell r="G18" t="str">
            <v>Đã Học Xong</v>
          </cell>
        </row>
        <row r="19">
          <cell r="A19">
            <v>2126521852</v>
          </cell>
          <cell r="B19" t="str">
            <v>Huỳnh</v>
          </cell>
          <cell r="C19" t="str">
            <v>Thúy</v>
          </cell>
          <cell r="D19" t="str">
            <v>Hằng</v>
          </cell>
          <cell r="E19">
            <v>34011</v>
          </cell>
          <cell r="F19" t="str">
            <v>Nữ</v>
          </cell>
          <cell r="G19" t="str">
            <v>Đã Học Xong</v>
          </cell>
        </row>
        <row r="20">
          <cell r="A20">
            <v>2126521853</v>
          </cell>
          <cell r="B20" t="str">
            <v>Huỳnh</v>
          </cell>
          <cell r="C20" t="str">
            <v>Thị Mỹ</v>
          </cell>
          <cell r="D20" t="str">
            <v>Hạnh</v>
          </cell>
          <cell r="E20">
            <v>33934</v>
          </cell>
          <cell r="F20" t="str">
            <v>Nữ</v>
          </cell>
          <cell r="G20" t="str">
            <v>Đã Đăng Ký (chưa học xong)</v>
          </cell>
        </row>
        <row r="21">
          <cell r="A21">
            <v>2126521854</v>
          </cell>
          <cell r="B21" t="str">
            <v>Nguyễn</v>
          </cell>
          <cell r="C21" t="str">
            <v>Thị</v>
          </cell>
          <cell r="D21" t="str">
            <v>Hạnh</v>
          </cell>
          <cell r="E21">
            <v>33540</v>
          </cell>
          <cell r="F21" t="str">
            <v>Nữ</v>
          </cell>
          <cell r="G21" t="str">
            <v>Đã Đăng Ký (chưa học xong)</v>
          </cell>
        </row>
        <row r="22">
          <cell r="A22">
            <v>2126521855</v>
          </cell>
          <cell r="B22" t="str">
            <v>Đỗ</v>
          </cell>
          <cell r="C22" t="str">
            <v>Nữ Hồng</v>
          </cell>
          <cell r="D22" t="str">
            <v>Hạnh</v>
          </cell>
          <cell r="E22">
            <v>33552</v>
          </cell>
          <cell r="F22" t="str">
            <v>Nữ</v>
          </cell>
          <cell r="G22" t="str">
            <v>Đã Đăng Ký (chưa học xong)</v>
          </cell>
        </row>
        <row r="23">
          <cell r="A23">
            <v>2027522034</v>
          </cell>
          <cell r="B23" t="str">
            <v>Nguyễn</v>
          </cell>
          <cell r="C23" t="str">
            <v>Thị Minh</v>
          </cell>
          <cell r="D23" t="str">
            <v>Hảo</v>
          </cell>
          <cell r="E23">
            <v>32106</v>
          </cell>
          <cell r="F23" t="str">
            <v>Nữ</v>
          </cell>
          <cell r="G23" t="str">
            <v>Đã Học Xong</v>
          </cell>
        </row>
        <row r="24">
          <cell r="A24">
            <v>2126521856</v>
          </cell>
          <cell r="B24" t="str">
            <v>Nguyễn</v>
          </cell>
          <cell r="C24" t="str">
            <v>Thị Thu</v>
          </cell>
          <cell r="D24" t="str">
            <v>Hiền</v>
          </cell>
          <cell r="E24">
            <v>31232</v>
          </cell>
          <cell r="F24" t="str">
            <v>Nữ</v>
          </cell>
          <cell r="G24" t="str">
            <v>Đã Học Xong</v>
          </cell>
        </row>
        <row r="25">
          <cell r="A25">
            <v>2126521857</v>
          </cell>
          <cell r="B25" t="str">
            <v>Đặng</v>
          </cell>
          <cell r="C25" t="str">
            <v>Thị</v>
          </cell>
          <cell r="D25" t="str">
            <v>Hiền</v>
          </cell>
          <cell r="E25">
            <v>33644</v>
          </cell>
          <cell r="F25" t="str">
            <v>Nữ</v>
          </cell>
          <cell r="G25" t="str">
            <v>Đã Đăng Ký (chưa học xong)</v>
          </cell>
        </row>
        <row r="26">
          <cell r="A26">
            <v>2126521859</v>
          </cell>
          <cell r="B26" t="str">
            <v>Nguyễn</v>
          </cell>
          <cell r="C26" t="str">
            <v>Thị Thu</v>
          </cell>
          <cell r="D26" t="str">
            <v>Hiền</v>
          </cell>
          <cell r="E26">
            <v>32353</v>
          </cell>
          <cell r="F26" t="str">
            <v>Nữ</v>
          </cell>
          <cell r="G26" t="str">
            <v>Đã Đăng Ký (chưa học xong)</v>
          </cell>
        </row>
        <row r="27">
          <cell r="A27">
            <v>2127521858</v>
          </cell>
          <cell r="B27" t="str">
            <v>Nguyễn</v>
          </cell>
          <cell r="C27" t="str">
            <v xml:space="preserve">Văn </v>
          </cell>
          <cell r="D27" t="str">
            <v>Hiền</v>
          </cell>
          <cell r="E27">
            <v>30883</v>
          </cell>
          <cell r="F27" t="str">
            <v>Nam</v>
          </cell>
          <cell r="G27" t="str">
            <v>Đã Đăng Ký (chưa học xong)</v>
          </cell>
        </row>
        <row r="28">
          <cell r="A28">
            <v>2127521861</v>
          </cell>
          <cell r="B28" t="str">
            <v>Trần</v>
          </cell>
          <cell r="C28" t="str">
            <v>Minh</v>
          </cell>
          <cell r="D28" t="str">
            <v>Hiếu</v>
          </cell>
          <cell r="E28">
            <v>34390</v>
          </cell>
          <cell r="F28" t="str">
            <v>Nam</v>
          </cell>
          <cell r="G28" t="str">
            <v>Đã Đăng Ký (chưa học xong)</v>
          </cell>
        </row>
        <row r="29">
          <cell r="A29">
            <v>2127521862</v>
          </cell>
          <cell r="B29" t="str">
            <v>Tạ</v>
          </cell>
          <cell r="C29" t="str">
            <v xml:space="preserve">Ngọc </v>
          </cell>
          <cell r="D29" t="str">
            <v>Hiếu</v>
          </cell>
          <cell r="E29">
            <v>32184</v>
          </cell>
          <cell r="F29" t="str">
            <v>Nam</v>
          </cell>
          <cell r="G29" t="str">
            <v>Đã Đăng Ký (chưa học xong)</v>
          </cell>
        </row>
        <row r="30">
          <cell r="A30">
            <v>2127521863</v>
          </cell>
          <cell r="B30" t="str">
            <v>Lê</v>
          </cell>
          <cell r="D30" t="str">
            <v>Hoàn</v>
          </cell>
          <cell r="E30">
            <v>33487</v>
          </cell>
          <cell r="F30" t="str">
            <v>Nam</v>
          </cell>
          <cell r="G30" t="str">
            <v>Đã Đăng Ký (chưa học xong)</v>
          </cell>
        </row>
        <row r="31">
          <cell r="A31">
            <v>2127521864</v>
          </cell>
          <cell r="B31" t="str">
            <v>Văn</v>
          </cell>
          <cell r="C31" t="str">
            <v>Minh</v>
          </cell>
          <cell r="D31" t="str">
            <v>Hùng</v>
          </cell>
          <cell r="E31">
            <v>34151</v>
          </cell>
          <cell r="F31" t="str">
            <v>Nam</v>
          </cell>
          <cell r="G31" t="str">
            <v>Đã Học Xong</v>
          </cell>
        </row>
        <row r="32">
          <cell r="A32">
            <v>2126521866</v>
          </cell>
          <cell r="B32" t="str">
            <v>Nguyễn</v>
          </cell>
          <cell r="C32" t="str">
            <v>Thị Thu</v>
          </cell>
          <cell r="D32" t="str">
            <v>Hương</v>
          </cell>
          <cell r="E32">
            <v>34734</v>
          </cell>
          <cell r="F32" t="str">
            <v>Nữ</v>
          </cell>
          <cell r="G32" t="str">
            <v>Đã Đăng Ký (chưa học xong)</v>
          </cell>
        </row>
        <row r="33">
          <cell r="A33">
            <v>2126521867</v>
          </cell>
          <cell r="B33" t="str">
            <v>Châu</v>
          </cell>
          <cell r="C33" t="str">
            <v>Thị Thu</v>
          </cell>
          <cell r="D33" t="str">
            <v>Huyền</v>
          </cell>
          <cell r="E33">
            <v>34259</v>
          </cell>
          <cell r="F33" t="str">
            <v>Nữ</v>
          </cell>
          <cell r="G33" t="str">
            <v>Tạm Ngưng Học / Bảo Lưu</v>
          </cell>
        </row>
        <row r="34">
          <cell r="A34">
            <v>2127521868</v>
          </cell>
          <cell r="B34" t="str">
            <v>Phan</v>
          </cell>
          <cell r="C34" t="str">
            <v>Gia</v>
          </cell>
          <cell r="D34" t="str">
            <v>Khải</v>
          </cell>
          <cell r="E34">
            <v>33456</v>
          </cell>
          <cell r="F34" t="str">
            <v>Nam</v>
          </cell>
          <cell r="G34" t="str">
            <v>Đã Học Xong</v>
          </cell>
        </row>
        <row r="35">
          <cell r="A35">
            <v>2127521869</v>
          </cell>
          <cell r="B35" t="str">
            <v>Nguyễn</v>
          </cell>
          <cell r="C35" t="str">
            <v>Đình Quốc</v>
          </cell>
          <cell r="D35" t="str">
            <v>Khánh</v>
          </cell>
          <cell r="E35">
            <v>33849</v>
          </cell>
          <cell r="F35" t="str">
            <v>Nam</v>
          </cell>
          <cell r="G35" t="str">
            <v>Đã Đăng Ký (chưa học xong)</v>
          </cell>
        </row>
        <row r="36">
          <cell r="A36">
            <v>2126521870</v>
          </cell>
          <cell r="B36" t="str">
            <v>Phạm</v>
          </cell>
          <cell r="C36" t="str">
            <v>Thị</v>
          </cell>
          <cell r="D36" t="str">
            <v>Lam</v>
          </cell>
          <cell r="E36">
            <v>34229</v>
          </cell>
          <cell r="F36" t="str">
            <v>Nữ</v>
          </cell>
          <cell r="G36" t="str">
            <v>Đã Đăng Ký (chưa học xong)</v>
          </cell>
        </row>
        <row r="37">
          <cell r="A37">
            <v>2127521872</v>
          </cell>
          <cell r="B37" t="str">
            <v>Nguyễn</v>
          </cell>
          <cell r="C37" t="str">
            <v>Thành</v>
          </cell>
          <cell r="D37" t="str">
            <v>Lân</v>
          </cell>
          <cell r="E37">
            <v>31139</v>
          </cell>
          <cell r="F37" t="str">
            <v>Nam</v>
          </cell>
          <cell r="G37" t="str">
            <v>Đã Học Xong</v>
          </cell>
        </row>
        <row r="38">
          <cell r="A38">
            <v>2127521873</v>
          </cell>
          <cell r="B38" t="str">
            <v>Nguyễn</v>
          </cell>
          <cell r="C38" t="str">
            <v>Tuấn</v>
          </cell>
          <cell r="D38" t="str">
            <v>Lân</v>
          </cell>
          <cell r="E38">
            <v>30935</v>
          </cell>
          <cell r="F38" t="str">
            <v>Nam</v>
          </cell>
          <cell r="G38" t="str">
            <v>Đã Học Xong</v>
          </cell>
        </row>
        <row r="39">
          <cell r="A39">
            <v>2126521874</v>
          </cell>
          <cell r="B39" t="str">
            <v>Trần</v>
          </cell>
          <cell r="C39" t="str">
            <v>Thị Phương</v>
          </cell>
          <cell r="D39" t="str">
            <v>Linh</v>
          </cell>
          <cell r="E39">
            <v>34657</v>
          </cell>
          <cell r="F39" t="str">
            <v>Nữ</v>
          </cell>
          <cell r="G39" t="str">
            <v>Đã Đăng Ký (chưa học xong)</v>
          </cell>
        </row>
        <row r="40">
          <cell r="A40">
            <v>2126521875</v>
          </cell>
          <cell r="B40" t="str">
            <v>Đào</v>
          </cell>
          <cell r="C40" t="str">
            <v>Thị Nhật</v>
          </cell>
          <cell r="D40" t="str">
            <v>Linh</v>
          </cell>
          <cell r="E40">
            <v>34817</v>
          </cell>
          <cell r="F40" t="str">
            <v>Nữ</v>
          </cell>
          <cell r="G40" t="str">
            <v>Đã Đăng Ký (chưa học xong)</v>
          </cell>
        </row>
        <row r="41">
          <cell r="A41">
            <v>2127521876</v>
          </cell>
          <cell r="B41" t="str">
            <v>Lê</v>
          </cell>
          <cell r="C41" t="str">
            <v>Tấn</v>
          </cell>
          <cell r="D41" t="str">
            <v>Lộc</v>
          </cell>
          <cell r="E41">
            <v>30803</v>
          </cell>
          <cell r="F41" t="str">
            <v>Nam</v>
          </cell>
          <cell r="G41" t="str">
            <v>Đã Học Xong</v>
          </cell>
        </row>
        <row r="42">
          <cell r="A42">
            <v>2127521878</v>
          </cell>
          <cell r="B42" t="str">
            <v>Nguyễn</v>
          </cell>
          <cell r="C42" t="str">
            <v xml:space="preserve">Tấn Vũ </v>
          </cell>
          <cell r="D42" t="str">
            <v>Luân</v>
          </cell>
          <cell r="E42">
            <v>33900</v>
          </cell>
          <cell r="F42" t="str">
            <v>Nam</v>
          </cell>
          <cell r="G42" t="str">
            <v>Đã Đăng Ký (chưa học xong)</v>
          </cell>
        </row>
        <row r="43">
          <cell r="A43">
            <v>2127521879</v>
          </cell>
          <cell r="B43" t="str">
            <v>Đặng</v>
          </cell>
          <cell r="C43" t="str">
            <v>Thanh</v>
          </cell>
          <cell r="D43" t="str">
            <v>Luân</v>
          </cell>
          <cell r="E43">
            <v>33181</v>
          </cell>
          <cell r="F43" t="str">
            <v>Nam</v>
          </cell>
          <cell r="G43" t="str">
            <v>Đã Học Xong</v>
          </cell>
        </row>
        <row r="44">
          <cell r="A44">
            <v>2126521880</v>
          </cell>
          <cell r="B44" t="str">
            <v>Phạm</v>
          </cell>
          <cell r="C44" t="str">
            <v>Hương</v>
          </cell>
          <cell r="D44" t="str">
            <v>Ly</v>
          </cell>
          <cell r="E44">
            <v>34932</v>
          </cell>
          <cell r="F44" t="str">
            <v>Nữ</v>
          </cell>
          <cell r="G44" t="str">
            <v>Đã Đăng Ký (chưa học xong)</v>
          </cell>
        </row>
        <row r="45">
          <cell r="A45">
            <v>2126521881</v>
          </cell>
          <cell r="B45" t="str">
            <v>Trần</v>
          </cell>
          <cell r="C45" t="str">
            <v>Thị Khánh</v>
          </cell>
          <cell r="D45" t="str">
            <v>Ly</v>
          </cell>
          <cell r="E45">
            <v>34326</v>
          </cell>
          <cell r="F45" t="str">
            <v>Nữ</v>
          </cell>
          <cell r="G45" t="str">
            <v>Đã Học Xong</v>
          </cell>
        </row>
        <row r="46">
          <cell r="A46">
            <v>2126521882</v>
          </cell>
          <cell r="B46" t="str">
            <v>Lê</v>
          </cell>
          <cell r="C46" t="str">
            <v>Thị</v>
          </cell>
          <cell r="D46" t="str">
            <v>Mai</v>
          </cell>
          <cell r="E46">
            <v>33919</v>
          </cell>
          <cell r="F46" t="str">
            <v>Nữ</v>
          </cell>
          <cell r="G46" t="str">
            <v>Đã Học Xong</v>
          </cell>
        </row>
        <row r="47">
          <cell r="A47">
            <v>2127521883</v>
          </cell>
          <cell r="B47" t="str">
            <v>Nguyễn</v>
          </cell>
          <cell r="C47" t="str">
            <v xml:space="preserve">Ngọc </v>
          </cell>
          <cell r="D47" t="str">
            <v>Minh</v>
          </cell>
          <cell r="E47">
            <v>33208</v>
          </cell>
          <cell r="F47" t="str">
            <v>Nam</v>
          </cell>
          <cell r="G47" t="str">
            <v>Đã Học Xong</v>
          </cell>
        </row>
        <row r="48">
          <cell r="A48">
            <v>2126521884</v>
          </cell>
          <cell r="B48" t="str">
            <v>Nguyễn</v>
          </cell>
          <cell r="C48" t="str">
            <v>Thị Hoa</v>
          </cell>
          <cell r="D48" t="str">
            <v>Mơ</v>
          </cell>
          <cell r="E48">
            <v>31778</v>
          </cell>
          <cell r="F48" t="str">
            <v>Nữ</v>
          </cell>
          <cell r="G48" t="str">
            <v>Đã Học Xong</v>
          </cell>
        </row>
        <row r="49">
          <cell r="A49">
            <v>2126521885</v>
          </cell>
          <cell r="B49" t="str">
            <v>Vi</v>
          </cell>
          <cell r="C49" t="str">
            <v>Thị Diễm</v>
          </cell>
          <cell r="D49" t="str">
            <v>Mơ</v>
          </cell>
          <cell r="E49">
            <v>34593</v>
          </cell>
          <cell r="F49" t="str">
            <v>Nữ</v>
          </cell>
          <cell r="G49" t="str">
            <v>Đã Đăng Ký (chưa học xong)</v>
          </cell>
        </row>
        <row r="50">
          <cell r="A50">
            <v>2126521886</v>
          </cell>
          <cell r="B50" t="str">
            <v>Lê</v>
          </cell>
          <cell r="C50" t="str">
            <v>Trần Hà</v>
          </cell>
          <cell r="D50" t="str">
            <v>My</v>
          </cell>
          <cell r="E50">
            <v>34507</v>
          </cell>
          <cell r="F50" t="str">
            <v>Nữ</v>
          </cell>
          <cell r="G50" t="str">
            <v>Đã Đăng Ký (chưa học xong)</v>
          </cell>
        </row>
        <row r="51">
          <cell r="A51">
            <v>2126521888</v>
          </cell>
          <cell r="B51" t="str">
            <v>Trương</v>
          </cell>
          <cell r="C51" t="str">
            <v>Thị Hồng</v>
          </cell>
          <cell r="D51" t="str">
            <v>Nga</v>
          </cell>
          <cell r="E51">
            <v>32741</v>
          </cell>
          <cell r="F51" t="str">
            <v>Nữ</v>
          </cell>
          <cell r="G51" t="str">
            <v>Đã Học Xong</v>
          </cell>
        </row>
        <row r="52">
          <cell r="A52">
            <v>2126521889</v>
          </cell>
          <cell r="B52" t="str">
            <v>Nguyễn</v>
          </cell>
          <cell r="C52" t="str">
            <v>Thị Hồng</v>
          </cell>
          <cell r="D52" t="str">
            <v>Ngân</v>
          </cell>
          <cell r="E52">
            <v>33458</v>
          </cell>
          <cell r="F52" t="str">
            <v>Nữ</v>
          </cell>
          <cell r="G52" t="str">
            <v>Đã Học Xong</v>
          </cell>
        </row>
        <row r="53">
          <cell r="A53">
            <v>2126521890</v>
          </cell>
          <cell r="B53" t="str">
            <v>Nguyễn</v>
          </cell>
          <cell r="C53" t="str">
            <v>Thị Thanh</v>
          </cell>
          <cell r="D53" t="str">
            <v>Ngân</v>
          </cell>
          <cell r="E53">
            <v>33509</v>
          </cell>
          <cell r="F53" t="str">
            <v>Nữ</v>
          </cell>
          <cell r="G53" t="str">
            <v>Đã Học Xong</v>
          </cell>
        </row>
        <row r="54">
          <cell r="A54">
            <v>2126521892</v>
          </cell>
          <cell r="B54" t="str">
            <v>Trương</v>
          </cell>
          <cell r="C54" t="str">
            <v>Thị</v>
          </cell>
          <cell r="D54" t="str">
            <v>Ngọc</v>
          </cell>
          <cell r="E54">
            <v>33826</v>
          </cell>
          <cell r="F54" t="str">
            <v>Nữ</v>
          </cell>
          <cell r="G54" t="str">
            <v>Đã Đăng Ký (chưa học xong)</v>
          </cell>
        </row>
        <row r="55">
          <cell r="A55">
            <v>2126521893</v>
          </cell>
          <cell r="B55" t="str">
            <v>Phạm</v>
          </cell>
          <cell r="C55" t="str">
            <v>Thị Châu</v>
          </cell>
          <cell r="D55" t="str">
            <v>Ngọc</v>
          </cell>
          <cell r="E55">
            <v>32143</v>
          </cell>
          <cell r="F55" t="str">
            <v>Nữ</v>
          </cell>
          <cell r="G55" t="str">
            <v>Đã Đăng Ký (chưa học xong)</v>
          </cell>
        </row>
        <row r="56">
          <cell r="A56">
            <v>2127521891</v>
          </cell>
          <cell r="B56" t="str">
            <v>Trần</v>
          </cell>
          <cell r="C56" t="str">
            <v>Đình</v>
          </cell>
          <cell r="D56" t="str">
            <v>Ngọc</v>
          </cell>
          <cell r="E56">
            <v>32174</v>
          </cell>
          <cell r="F56" t="str">
            <v>Nam</v>
          </cell>
          <cell r="G56" t="str">
            <v>Đã Đăng Ký (chưa học xong)</v>
          </cell>
        </row>
        <row r="57">
          <cell r="A57">
            <v>2127521894</v>
          </cell>
          <cell r="B57" t="str">
            <v>Huỳnh</v>
          </cell>
          <cell r="C57" t="str">
            <v>Thái</v>
          </cell>
          <cell r="D57" t="str">
            <v>Nguyện</v>
          </cell>
          <cell r="E57">
            <v>32405</v>
          </cell>
          <cell r="F57" t="str">
            <v>Nam</v>
          </cell>
          <cell r="G57" t="str">
            <v>Đã Học Xong</v>
          </cell>
        </row>
        <row r="58">
          <cell r="A58">
            <v>2126521895</v>
          </cell>
          <cell r="B58" t="str">
            <v>Đinh</v>
          </cell>
          <cell r="C58" t="str">
            <v>Thị Thu</v>
          </cell>
          <cell r="D58" t="str">
            <v>Nguyệt</v>
          </cell>
          <cell r="E58">
            <v>33613</v>
          </cell>
          <cell r="F58" t="str">
            <v>Nữ</v>
          </cell>
          <cell r="G58" t="str">
            <v>Đã Đăng Ký (chưa học xong)</v>
          </cell>
        </row>
        <row r="59">
          <cell r="A59">
            <v>2127521896</v>
          </cell>
          <cell r="B59" t="str">
            <v>Lê</v>
          </cell>
          <cell r="C59" t="str">
            <v>Văn</v>
          </cell>
          <cell r="D59" t="str">
            <v>Nhã</v>
          </cell>
          <cell r="E59">
            <v>33530</v>
          </cell>
          <cell r="F59" t="str">
            <v>Nam</v>
          </cell>
          <cell r="G59" t="str">
            <v>Đã Đăng Ký (chưa học xong)</v>
          </cell>
        </row>
        <row r="60">
          <cell r="A60">
            <v>2126521897</v>
          </cell>
          <cell r="B60" t="str">
            <v>Lê</v>
          </cell>
          <cell r="C60" t="str">
            <v xml:space="preserve">Thị Thanh </v>
          </cell>
          <cell r="D60" t="str">
            <v>Nhàn</v>
          </cell>
          <cell r="E60">
            <v>34601</v>
          </cell>
          <cell r="F60" t="str">
            <v>Nữ</v>
          </cell>
          <cell r="G60" t="str">
            <v>Đã Học Xong</v>
          </cell>
        </row>
        <row r="61">
          <cell r="A61">
            <v>2126521898</v>
          </cell>
          <cell r="B61" t="str">
            <v>Trần</v>
          </cell>
          <cell r="C61" t="str">
            <v xml:space="preserve">Thu </v>
          </cell>
          <cell r="D61" t="str">
            <v>Nhàn</v>
          </cell>
          <cell r="E61">
            <v>34554</v>
          </cell>
          <cell r="F61" t="str">
            <v>Nữ</v>
          </cell>
          <cell r="G61" t="str">
            <v>Đã Học Xong</v>
          </cell>
        </row>
        <row r="62">
          <cell r="A62">
            <v>2126521899</v>
          </cell>
          <cell r="B62" t="str">
            <v>Phạm</v>
          </cell>
          <cell r="C62" t="str">
            <v>Thị Quỳnh</v>
          </cell>
          <cell r="D62" t="str">
            <v>Nhi</v>
          </cell>
          <cell r="E62">
            <v>34732</v>
          </cell>
          <cell r="F62" t="str">
            <v>Nữ</v>
          </cell>
          <cell r="G62" t="str">
            <v>Đã Học Xong</v>
          </cell>
        </row>
        <row r="63">
          <cell r="A63">
            <v>2126521900</v>
          </cell>
          <cell r="B63" t="str">
            <v>Ca</v>
          </cell>
          <cell r="C63" t="str">
            <v>Thái Hồng</v>
          </cell>
          <cell r="D63" t="str">
            <v>Nhi</v>
          </cell>
          <cell r="E63">
            <v>33615</v>
          </cell>
          <cell r="F63" t="str">
            <v>Nữ</v>
          </cell>
          <cell r="G63" t="str">
            <v>Đã Học Xong</v>
          </cell>
        </row>
        <row r="64">
          <cell r="A64">
            <v>2126521901</v>
          </cell>
          <cell r="B64" t="str">
            <v>Phạm</v>
          </cell>
          <cell r="C64" t="str">
            <v>Thị Quỳnh</v>
          </cell>
          <cell r="D64" t="str">
            <v>Như</v>
          </cell>
          <cell r="E64">
            <v>34259</v>
          </cell>
          <cell r="F64" t="str">
            <v>Nữ</v>
          </cell>
          <cell r="G64" t="str">
            <v>Tạm Ngưng Học / Bảo Lưu</v>
          </cell>
        </row>
        <row r="65">
          <cell r="A65">
            <v>2126521902</v>
          </cell>
          <cell r="B65" t="str">
            <v>Huỳnh</v>
          </cell>
          <cell r="C65" t="str">
            <v>Thị Ái</v>
          </cell>
          <cell r="D65" t="str">
            <v>Ni</v>
          </cell>
          <cell r="E65">
            <v>33903</v>
          </cell>
          <cell r="F65" t="str">
            <v>Nữ</v>
          </cell>
          <cell r="G65" t="str">
            <v>Đã Học Xong</v>
          </cell>
        </row>
        <row r="66">
          <cell r="A66">
            <v>2127521904</v>
          </cell>
          <cell r="B66" t="str">
            <v>Nguyễn</v>
          </cell>
          <cell r="C66" t="str">
            <v xml:space="preserve">Thanh </v>
          </cell>
          <cell r="D66" t="str">
            <v>Phú</v>
          </cell>
          <cell r="E66">
            <v>34030</v>
          </cell>
          <cell r="F66" t="str">
            <v>Nam</v>
          </cell>
          <cell r="G66" t="str">
            <v>Đã Học Xong</v>
          </cell>
        </row>
        <row r="67">
          <cell r="A67">
            <v>2127521905</v>
          </cell>
          <cell r="B67" t="str">
            <v>Nguyễn</v>
          </cell>
          <cell r="C67" t="str">
            <v>Vĩnh</v>
          </cell>
          <cell r="D67" t="str">
            <v>Phúc</v>
          </cell>
          <cell r="E67">
            <v>28286</v>
          </cell>
          <cell r="F67" t="str">
            <v>Nam</v>
          </cell>
          <cell r="G67" t="str">
            <v>Đã Đăng Ký (chưa học xong)</v>
          </cell>
        </row>
        <row r="68">
          <cell r="A68">
            <v>2126521906</v>
          </cell>
          <cell r="B68" t="str">
            <v>Lê</v>
          </cell>
          <cell r="C68" t="str">
            <v>Thị Mai</v>
          </cell>
          <cell r="D68" t="str">
            <v>Phương</v>
          </cell>
          <cell r="E68">
            <v>27556</v>
          </cell>
          <cell r="F68" t="str">
            <v>Nữ</v>
          </cell>
          <cell r="G68" t="str">
            <v>Đã Đăng Ký (chưa học xong)</v>
          </cell>
        </row>
        <row r="69">
          <cell r="A69">
            <v>2126521907</v>
          </cell>
          <cell r="B69" t="str">
            <v>Nguyễn</v>
          </cell>
          <cell r="C69" t="str">
            <v>Thị</v>
          </cell>
          <cell r="D69" t="str">
            <v>Phương</v>
          </cell>
          <cell r="E69">
            <v>33981</v>
          </cell>
          <cell r="F69" t="str">
            <v>Nữ</v>
          </cell>
          <cell r="G69" t="str">
            <v>Tạm Ngưng Học / Bảo Lưu</v>
          </cell>
        </row>
        <row r="70">
          <cell r="A70">
            <v>2126521908</v>
          </cell>
          <cell r="B70" t="str">
            <v>Nguyễn</v>
          </cell>
          <cell r="C70" t="str">
            <v>Thị Uyên</v>
          </cell>
          <cell r="D70" t="str">
            <v>Phương</v>
          </cell>
          <cell r="E70">
            <v>33562</v>
          </cell>
          <cell r="F70" t="str">
            <v>Nữ</v>
          </cell>
          <cell r="G70" t="str">
            <v>Đã Học Xong</v>
          </cell>
        </row>
        <row r="71">
          <cell r="A71">
            <v>2126521909</v>
          </cell>
          <cell r="B71" t="str">
            <v>Trần</v>
          </cell>
          <cell r="C71" t="str">
            <v>Thị Mỹ</v>
          </cell>
          <cell r="D71" t="str">
            <v>Phương</v>
          </cell>
          <cell r="E71">
            <v>28079</v>
          </cell>
          <cell r="F71" t="str">
            <v>Nữ</v>
          </cell>
          <cell r="G71" t="str">
            <v>Đã Học Xong</v>
          </cell>
        </row>
        <row r="72">
          <cell r="A72">
            <v>2127521910</v>
          </cell>
          <cell r="B72" t="str">
            <v>Nguyễn</v>
          </cell>
          <cell r="C72" t="str">
            <v>Hữu</v>
          </cell>
          <cell r="D72" t="str">
            <v>Quang</v>
          </cell>
          <cell r="E72">
            <v>33121</v>
          </cell>
          <cell r="F72" t="str">
            <v>Nam</v>
          </cell>
          <cell r="G72" t="str">
            <v>Đã Học Xong</v>
          </cell>
        </row>
        <row r="73">
          <cell r="A73">
            <v>2126521913</v>
          </cell>
          <cell r="B73" t="str">
            <v>Bùi</v>
          </cell>
          <cell r="C73" t="str">
            <v>Minh</v>
          </cell>
          <cell r="D73" t="str">
            <v>Sen</v>
          </cell>
          <cell r="E73">
            <v>31072</v>
          </cell>
          <cell r="F73" t="str">
            <v>Nữ</v>
          </cell>
          <cell r="G73" t="str">
            <v>Đã Đăng Ký (chưa học xong)</v>
          </cell>
        </row>
        <row r="74">
          <cell r="A74">
            <v>2127521914</v>
          </cell>
          <cell r="B74" t="str">
            <v>Lê</v>
          </cell>
          <cell r="C74" t="str">
            <v>Hoàng</v>
          </cell>
          <cell r="D74" t="str">
            <v>Sơn</v>
          </cell>
          <cell r="E74">
            <v>33899</v>
          </cell>
          <cell r="F74" t="str">
            <v>Nam</v>
          </cell>
          <cell r="G74" t="str">
            <v>Đã Đăng Ký (chưa học xong)</v>
          </cell>
        </row>
        <row r="75">
          <cell r="A75">
            <v>2127521915</v>
          </cell>
          <cell r="B75" t="str">
            <v>Nguyễn</v>
          </cell>
          <cell r="D75" t="str">
            <v>Sót</v>
          </cell>
          <cell r="E75">
            <v>29839</v>
          </cell>
          <cell r="F75" t="str">
            <v>Nam</v>
          </cell>
          <cell r="G75" t="str">
            <v>Đã Học Xong</v>
          </cell>
        </row>
        <row r="76">
          <cell r="A76">
            <v>2126521916</v>
          </cell>
          <cell r="B76" t="str">
            <v>Nguyễn</v>
          </cell>
          <cell r="C76" t="str">
            <v>Ngọc Tiểu</v>
          </cell>
          <cell r="D76" t="str">
            <v>Sư</v>
          </cell>
          <cell r="E76">
            <v>34232</v>
          </cell>
          <cell r="F76" t="str">
            <v>Nữ</v>
          </cell>
          <cell r="G76" t="str">
            <v>Đã Học Xong</v>
          </cell>
        </row>
        <row r="77">
          <cell r="A77">
            <v>2126521917</v>
          </cell>
          <cell r="B77" t="str">
            <v>Nguyễn</v>
          </cell>
          <cell r="C77" t="str">
            <v>Thị Hồng</v>
          </cell>
          <cell r="D77" t="str">
            <v>Sương</v>
          </cell>
          <cell r="E77">
            <v>33449</v>
          </cell>
          <cell r="F77" t="str">
            <v>Nữ</v>
          </cell>
          <cell r="G77" t="str">
            <v>Đã Học Xong</v>
          </cell>
        </row>
        <row r="78">
          <cell r="A78">
            <v>2126521918</v>
          </cell>
          <cell r="B78" t="str">
            <v>Trần</v>
          </cell>
          <cell r="C78" t="str">
            <v>Thị Thanh</v>
          </cell>
          <cell r="D78" t="str">
            <v>Tâm</v>
          </cell>
          <cell r="E78">
            <v>34457</v>
          </cell>
          <cell r="F78" t="str">
            <v>Nữ</v>
          </cell>
          <cell r="G78" t="str">
            <v>Đã Đăng Ký (chưa học xong)</v>
          </cell>
        </row>
        <row r="79">
          <cell r="A79">
            <v>2127521919</v>
          </cell>
          <cell r="B79" t="str">
            <v>Lê</v>
          </cell>
          <cell r="C79" t="str">
            <v>Việt</v>
          </cell>
          <cell r="D79" t="str">
            <v>Tân</v>
          </cell>
          <cell r="E79">
            <v>34254</v>
          </cell>
          <cell r="F79" t="str">
            <v>Nam</v>
          </cell>
          <cell r="G79" t="str">
            <v>Đã Đăng Ký (chưa học xong)</v>
          </cell>
        </row>
        <row r="80">
          <cell r="A80">
            <v>2127521921</v>
          </cell>
          <cell r="B80" t="str">
            <v>Cái</v>
          </cell>
          <cell r="C80" t="str">
            <v>Quang</v>
          </cell>
          <cell r="D80" t="str">
            <v>Thắng</v>
          </cell>
          <cell r="E80">
            <v>34225</v>
          </cell>
          <cell r="F80" t="str">
            <v>Nam</v>
          </cell>
          <cell r="G80" t="str">
            <v>Đã Đăng Ký (chưa học xong)</v>
          </cell>
        </row>
        <row r="81">
          <cell r="A81">
            <v>2126521925</v>
          </cell>
          <cell r="B81" t="str">
            <v>Bùi</v>
          </cell>
          <cell r="C81" t="str">
            <v>Thị Phương</v>
          </cell>
          <cell r="D81" t="str">
            <v>Thảo</v>
          </cell>
          <cell r="E81">
            <v>32686</v>
          </cell>
          <cell r="F81" t="str">
            <v>Nữ</v>
          </cell>
          <cell r="G81" t="str">
            <v>Đã Đăng Ký (chưa học xong)</v>
          </cell>
        </row>
        <row r="82">
          <cell r="A82">
            <v>2126521926</v>
          </cell>
          <cell r="B82" t="str">
            <v>Hồ</v>
          </cell>
          <cell r="C82" t="str">
            <v>Thu</v>
          </cell>
          <cell r="D82" t="str">
            <v>Thảo</v>
          </cell>
          <cell r="E82">
            <v>33608</v>
          </cell>
          <cell r="F82" t="str">
            <v>Nữ</v>
          </cell>
          <cell r="G82" t="str">
            <v>Đã Học Xong</v>
          </cell>
        </row>
        <row r="83">
          <cell r="A83">
            <v>2126521927</v>
          </cell>
          <cell r="B83" t="str">
            <v>Đinh</v>
          </cell>
          <cell r="C83" t="str">
            <v>Thị Hạnh</v>
          </cell>
          <cell r="D83" t="str">
            <v>Thảo</v>
          </cell>
          <cell r="E83">
            <v>33579</v>
          </cell>
          <cell r="F83" t="str">
            <v>Nữ</v>
          </cell>
          <cell r="G83" t="str">
            <v>Đã Đăng Ký (chưa học xong)</v>
          </cell>
        </row>
        <row r="84">
          <cell r="A84">
            <v>2126521928</v>
          </cell>
          <cell r="B84" t="str">
            <v>Nguyễn</v>
          </cell>
          <cell r="C84" t="str">
            <v xml:space="preserve">Thị </v>
          </cell>
          <cell r="D84" t="str">
            <v>Thảo</v>
          </cell>
          <cell r="E84">
            <v>30734</v>
          </cell>
          <cell r="F84" t="str">
            <v>Nữ</v>
          </cell>
          <cell r="G84" t="str">
            <v>Đã Đăng Ký (chưa học xong)</v>
          </cell>
        </row>
        <row r="85">
          <cell r="A85">
            <v>2127521924</v>
          </cell>
          <cell r="B85" t="str">
            <v>Nguyễn</v>
          </cell>
          <cell r="C85" t="str">
            <v>Quang Hoàng</v>
          </cell>
          <cell r="D85" t="str">
            <v>Thảo</v>
          </cell>
          <cell r="E85">
            <v>34958</v>
          </cell>
          <cell r="F85" t="str">
            <v>Nam</v>
          </cell>
          <cell r="G85" t="str">
            <v>Đã Học Xong</v>
          </cell>
        </row>
        <row r="86">
          <cell r="A86">
            <v>2126521929</v>
          </cell>
          <cell r="B86" t="str">
            <v>Lê</v>
          </cell>
          <cell r="C86" t="str">
            <v>Thị Quỳnh</v>
          </cell>
          <cell r="D86" t="str">
            <v>Thi</v>
          </cell>
          <cell r="E86">
            <v>30373</v>
          </cell>
          <cell r="F86" t="str">
            <v>Nữ</v>
          </cell>
          <cell r="G86" t="str">
            <v>Đã Học Xong</v>
          </cell>
        </row>
        <row r="87">
          <cell r="A87">
            <v>2127521931</v>
          </cell>
          <cell r="B87" t="str">
            <v>Nguyễn</v>
          </cell>
          <cell r="C87" t="str">
            <v>Quốc</v>
          </cell>
          <cell r="D87" t="str">
            <v>Thịnh</v>
          </cell>
          <cell r="E87">
            <v>34243</v>
          </cell>
          <cell r="F87" t="str">
            <v>Nam</v>
          </cell>
          <cell r="G87" t="str">
            <v>Đã Đăng Ký (chưa học xong)</v>
          </cell>
        </row>
        <row r="88">
          <cell r="A88">
            <v>2127521932</v>
          </cell>
          <cell r="B88" t="str">
            <v>Đặng</v>
          </cell>
          <cell r="C88" t="str">
            <v>Hoàng</v>
          </cell>
          <cell r="D88" t="str">
            <v>Thông</v>
          </cell>
          <cell r="E88">
            <v>31804</v>
          </cell>
          <cell r="F88" t="str">
            <v>Nam</v>
          </cell>
          <cell r="G88" t="str">
            <v>Đã Đăng Ký (chưa học xong)</v>
          </cell>
        </row>
        <row r="89">
          <cell r="A89">
            <v>2126521933</v>
          </cell>
          <cell r="B89" t="str">
            <v>Nguyễn</v>
          </cell>
          <cell r="C89" t="str">
            <v xml:space="preserve">Thị Mộng </v>
          </cell>
          <cell r="D89" t="str">
            <v>Thu</v>
          </cell>
          <cell r="E89">
            <v>30348</v>
          </cell>
          <cell r="F89" t="str">
            <v>Nữ</v>
          </cell>
          <cell r="G89" t="str">
            <v>Đã Học Xong</v>
          </cell>
        </row>
        <row r="90">
          <cell r="A90">
            <v>2126521935</v>
          </cell>
          <cell r="B90" t="str">
            <v>Đỗ</v>
          </cell>
          <cell r="C90" t="str">
            <v>Nhật Anh</v>
          </cell>
          <cell r="D90" t="str">
            <v>Thư</v>
          </cell>
          <cell r="E90">
            <v>34169</v>
          </cell>
          <cell r="F90" t="str">
            <v>Nữ</v>
          </cell>
          <cell r="G90" t="str">
            <v>Đã Đăng Ký (chưa học xong)</v>
          </cell>
        </row>
        <row r="91">
          <cell r="A91">
            <v>2126521936</v>
          </cell>
          <cell r="B91" t="str">
            <v>Phạm</v>
          </cell>
          <cell r="C91" t="str">
            <v>Thị Khánh</v>
          </cell>
          <cell r="D91" t="str">
            <v>Thường</v>
          </cell>
          <cell r="E91">
            <v>33971</v>
          </cell>
          <cell r="F91" t="str">
            <v>Nữ</v>
          </cell>
          <cell r="G91" t="str">
            <v>Đã Học Xong</v>
          </cell>
        </row>
        <row r="92">
          <cell r="A92">
            <v>2126521937</v>
          </cell>
          <cell r="B92" t="str">
            <v>Nguyễn</v>
          </cell>
          <cell r="C92" t="str">
            <v>Thị</v>
          </cell>
          <cell r="D92" t="str">
            <v>Thúy</v>
          </cell>
          <cell r="E92">
            <v>32603</v>
          </cell>
          <cell r="F92" t="str">
            <v>Nữ</v>
          </cell>
          <cell r="G92" t="str">
            <v>Tạm Ngưng Học / Bảo Lưu</v>
          </cell>
        </row>
        <row r="93">
          <cell r="A93">
            <v>2126521938</v>
          </cell>
          <cell r="B93" t="str">
            <v>Hoàng</v>
          </cell>
          <cell r="C93" t="str">
            <v xml:space="preserve">Thị Ngọc </v>
          </cell>
          <cell r="D93" t="str">
            <v>Thùy</v>
          </cell>
          <cell r="E93">
            <v>32269</v>
          </cell>
          <cell r="F93" t="str">
            <v>Nữ</v>
          </cell>
          <cell r="G93" t="str">
            <v>Đã Đăng Ký (chưa học xong)</v>
          </cell>
        </row>
        <row r="94">
          <cell r="A94">
            <v>2126521939</v>
          </cell>
          <cell r="B94" t="str">
            <v>Nguyễn</v>
          </cell>
          <cell r="C94" t="str">
            <v xml:space="preserve">Hồng </v>
          </cell>
          <cell r="D94" t="str">
            <v>Thủy</v>
          </cell>
          <cell r="E94">
            <v>30662</v>
          </cell>
          <cell r="F94" t="str">
            <v>Nữ</v>
          </cell>
          <cell r="G94" t="str">
            <v>Đã Đăng Ký (chưa học xong)</v>
          </cell>
        </row>
        <row r="95">
          <cell r="A95">
            <v>2127521940</v>
          </cell>
          <cell r="B95" t="str">
            <v>Hồ</v>
          </cell>
          <cell r="C95" t="str">
            <v>Sĩ</v>
          </cell>
          <cell r="D95" t="str">
            <v>Tình</v>
          </cell>
          <cell r="E95">
            <v>34239</v>
          </cell>
          <cell r="F95" t="str">
            <v>Nam</v>
          </cell>
          <cell r="G95" t="str">
            <v>Đã Học Xong</v>
          </cell>
        </row>
        <row r="96">
          <cell r="A96">
            <v>2126521941</v>
          </cell>
          <cell r="B96" t="str">
            <v>Nguyễn</v>
          </cell>
          <cell r="C96" t="str">
            <v>Thị Lữ</v>
          </cell>
          <cell r="D96" t="str">
            <v>Trâm</v>
          </cell>
          <cell r="E96">
            <v>30513</v>
          </cell>
          <cell r="F96" t="str">
            <v>Nữ</v>
          </cell>
          <cell r="G96" t="str">
            <v>Đã Học Xong</v>
          </cell>
        </row>
        <row r="97">
          <cell r="A97">
            <v>2126521942</v>
          </cell>
          <cell r="B97" t="str">
            <v>Trương</v>
          </cell>
          <cell r="C97" t="str">
            <v>Tiên Thiên</v>
          </cell>
          <cell r="D97" t="str">
            <v>Trâm</v>
          </cell>
          <cell r="E97">
            <v>32300</v>
          </cell>
          <cell r="F97" t="str">
            <v>Nữ</v>
          </cell>
          <cell r="G97" t="str">
            <v>Đã Học Xong</v>
          </cell>
        </row>
        <row r="98">
          <cell r="A98">
            <v>2126521943</v>
          </cell>
          <cell r="B98" t="str">
            <v>Trần</v>
          </cell>
          <cell r="C98" t="str">
            <v>Thị Bích</v>
          </cell>
          <cell r="D98" t="str">
            <v>Trâm</v>
          </cell>
          <cell r="E98">
            <v>31413</v>
          </cell>
          <cell r="F98" t="str">
            <v>Nữ</v>
          </cell>
          <cell r="G98" t="str">
            <v>Đã Đăng Ký (chưa học xong)</v>
          </cell>
        </row>
        <row r="99">
          <cell r="A99">
            <v>2126521944</v>
          </cell>
          <cell r="B99" t="str">
            <v>Trương</v>
          </cell>
          <cell r="C99" t="str">
            <v>Hàn</v>
          </cell>
          <cell r="D99" t="str">
            <v>Trân</v>
          </cell>
          <cell r="E99">
            <v>33625</v>
          </cell>
          <cell r="F99" t="str">
            <v>Nữ</v>
          </cell>
          <cell r="G99" t="str">
            <v>Đã Học Xong</v>
          </cell>
        </row>
        <row r="100">
          <cell r="A100">
            <v>2026522239</v>
          </cell>
          <cell r="B100" t="str">
            <v>Nguyễn</v>
          </cell>
          <cell r="C100" t="str">
            <v>Thị Thùy</v>
          </cell>
          <cell r="D100" t="str">
            <v>Trang</v>
          </cell>
          <cell r="E100">
            <v>31442</v>
          </cell>
          <cell r="F100" t="str">
            <v>Nữ</v>
          </cell>
          <cell r="G100" t="str">
            <v>Đã Học Xong</v>
          </cell>
        </row>
        <row r="101">
          <cell r="A101">
            <v>2126521945</v>
          </cell>
          <cell r="B101" t="str">
            <v>Phạm</v>
          </cell>
          <cell r="C101" t="str">
            <v>Thu</v>
          </cell>
          <cell r="D101" t="str">
            <v>Trang</v>
          </cell>
          <cell r="E101">
            <v>34210</v>
          </cell>
          <cell r="F101" t="str">
            <v>Nữ</v>
          </cell>
          <cell r="G101" t="str">
            <v>Đã Học Xong</v>
          </cell>
        </row>
        <row r="102">
          <cell r="A102">
            <v>2126521946</v>
          </cell>
          <cell r="B102" t="str">
            <v>Cao</v>
          </cell>
          <cell r="C102" t="str">
            <v xml:space="preserve">Thị </v>
          </cell>
          <cell r="D102" t="str">
            <v>Trang</v>
          </cell>
          <cell r="E102">
            <v>33965</v>
          </cell>
          <cell r="F102" t="str">
            <v>Nữ</v>
          </cell>
          <cell r="G102" t="str">
            <v>Đã Đăng Ký (chưa học xong)</v>
          </cell>
        </row>
        <row r="103">
          <cell r="A103">
            <v>2126521947</v>
          </cell>
          <cell r="B103" t="str">
            <v>Nguyễn</v>
          </cell>
          <cell r="C103" t="str">
            <v>Thị Minh</v>
          </cell>
          <cell r="D103" t="str">
            <v>Trang</v>
          </cell>
          <cell r="E103">
            <v>33683</v>
          </cell>
          <cell r="F103" t="str">
            <v>Nữ</v>
          </cell>
          <cell r="G103" t="str">
            <v>Đã Đăng Ký (chưa học xong)</v>
          </cell>
        </row>
        <row r="104">
          <cell r="A104">
            <v>2126521948</v>
          </cell>
          <cell r="B104" t="str">
            <v>Nguyễn</v>
          </cell>
          <cell r="C104" t="str">
            <v xml:space="preserve">Thị Thùy </v>
          </cell>
          <cell r="D104" t="str">
            <v>Trang</v>
          </cell>
          <cell r="E104">
            <v>34407</v>
          </cell>
          <cell r="F104" t="str">
            <v>Nữ</v>
          </cell>
          <cell r="G104" t="str">
            <v>Đã Đăng Ký (chưa học xong)</v>
          </cell>
        </row>
        <row r="105">
          <cell r="A105">
            <v>2126521950</v>
          </cell>
          <cell r="B105" t="str">
            <v>Huỳnh</v>
          </cell>
          <cell r="C105" t="str">
            <v>Thị Mỹ</v>
          </cell>
          <cell r="D105" t="str">
            <v>Trang</v>
          </cell>
          <cell r="E105">
            <v>33158</v>
          </cell>
          <cell r="F105" t="str">
            <v>Nữ</v>
          </cell>
          <cell r="G105" t="str">
            <v>Đã Học Xong</v>
          </cell>
        </row>
        <row r="106">
          <cell r="A106">
            <v>2126521951</v>
          </cell>
          <cell r="B106" t="str">
            <v>Đặng</v>
          </cell>
          <cell r="C106" t="str">
            <v>Ngọc Huyền</v>
          </cell>
          <cell r="D106" t="str">
            <v>Trang</v>
          </cell>
          <cell r="E106">
            <v>34916</v>
          </cell>
          <cell r="F106" t="str">
            <v>Nữ</v>
          </cell>
          <cell r="G106" t="str">
            <v>Đã Đăng Ký (chưa học xong)</v>
          </cell>
        </row>
        <row r="107">
          <cell r="A107">
            <v>2126521952</v>
          </cell>
          <cell r="B107" t="str">
            <v>Nguyễn</v>
          </cell>
          <cell r="C107" t="str">
            <v>Thị Đài</v>
          </cell>
          <cell r="D107" t="str">
            <v>Trang</v>
          </cell>
          <cell r="E107">
            <v>33849</v>
          </cell>
          <cell r="F107" t="str">
            <v>Nữ</v>
          </cell>
          <cell r="G107" t="str">
            <v>Đã Học Xong</v>
          </cell>
        </row>
        <row r="108">
          <cell r="A108">
            <v>2126521953</v>
          </cell>
          <cell r="B108" t="str">
            <v>Đậu</v>
          </cell>
          <cell r="C108" t="str">
            <v>Thị Thùy</v>
          </cell>
          <cell r="D108" t="str">
            <v>Trang</v>
          </cell>
          <cell r="E108">
            <v>33836</v>
          </cell>
          <cell r="F108" t="str">
            <v>Nữ</v>
          </cell>
          <cell r="G108" t="str">
            <v>Đã Học Xong</v>
          </cell>
        </row>
        <row r="109">
          <cell r="A109">
            <v>2127521954</v>
          </cell>
          <cell r="B109" t="str">
            <v>Nguyễn</v>
          </cell>
          <cell r="C109" t="str">
            <v>Bảo</v>
          </cell>
          <cell r="D109" t="str">
            <v>Trí</v>
          </cell>
          <cell r="E109">
            <v>34263</v>
          </cell>
          <cell r="F109" t="str">
            <v>Nam</v>
          </cell>
          <cell r="G109" t="str">
            <v>Đã Học Xong</v>
          </cell>
        </row>
        <row r="110">
          <cell r="A110">
            <v>2127521955</v>
          </cell>
          <cell r="B110" t="str">
            <v>Lê</v>
          </cell>
          <cell r="C110" t="str">
            <v>Bá Khánh</v>
          </cell>
          <cell r="D110" t="str">
            <v>Trình</v>
          </cell>
          <cell r="E110">
            <v>32726</v>
          </cell>
          <cell r="F110" t="str">
            <v>Nam</v>
          </cell>
          <cell r="G110" t="str">
            <v>Đã Đăng Ký (chưa học xong)</v>
          </cell>
        </row>
        <row r="111">
          <cell r="A111">
            <v>2127521956</v>
          </cell>
          <cell r="B111" t="str">
            <v>Nguyễn</v>
          </cell>
          <cell r="C111" t="str">
            <v>Văn</v>
          </cell>
          <cell r="D111" t="str">
            <v>Trung</v>
          </cell>
          <cell r="E111">
            <v>28826</v>
          </cell>
          <cell r="F111" t="str">
            <v>Nam</v>
          </cell>
          <cell r="G111" t="str">
            <v>Đã Đăng Ký (chưa học xong)</v>
          </cell>
        </row>
        <row r="112">
          <cell r="A112">
            <v>2127521957</v>
          </cell>
          <cell r="B112" t="str">
            <v>Trần</v>
          </cell>
          <cell r="C112" t="str">
            <v>Nguyễn Quốc</v>
          </cell>
          <cell r="D112" t="str">
            <v>Tuấn</v>
          </cell>
          <cell r="E112">
            <v>33914</v>
          </cell>
          <cell r="F112" t="str">
            <v>Nam</v>
          </cell>
          <cell r="G112" t="str">
            <v>Đã Học Xong</v>
          </cell>
        </row>
        <row r="113">
          <cell r="A113">
            <v>2126521958</v>
          </cell>
          <cell r="B113" t="str">
            <v>Lê</v>
          </cell>
          <cell r="C113" t="str">
            <v>Thị Thảo</v>
          </cell>
          <cell r="D113" t="str">
            <v>Vân</v>
          </cell>
          <cell r="E113">
            <v>30483</v>
          </cell>
          <cell r="F113" t="str">
            <v>Nữ</v>
          </cell>
          <cell r="G113" t="str">
            <v>Đã Đăng Ký (chưa học xong)</v>
          </cell>
        </row>
        <row r="114">
          <cell r="A114">
            <v>2127521959</v>
          </cell>
          <cell r="B114" t="str">
            <v>Nguyễn</v>
          </cell>
          <cell r="C114" t="str">
            <v xml:space="preserve">Văn </v>
          </cell>
          <cell r="D114" t="str">
            <v>Vĩnh</v>
          </cell>
          <cell r="E114">
            <v>33121</v>
          </cell>
          <cell r="F114" t="str">
            <v>Nam</v>
          </cell>
          <cell r="G114" t="str">
            <v>Đã Đăng Ký (chưa học xong)</v>
          </cell>
        </row>
        <row r="115">
          <cell r="A115">
            <v>2127521960</v>
          </cell>
          <cell r="B115" t="str">
            <v>Trần</v>
          </cell>
          <cell r="C115" t="str">
            <v>Kha Luân</v>
          </cell>
          <cell r="D115" t="str">
            <v>Vũ</v>
          </cell>
          <cell r="E115">
            <v>34562</v>
          </cell>
          <cell r="F115" t="str">
            <v>Nam</v>
          </cell>
          <cell r="G115" t="str">
            <v>Đã Đăng Ký (chưa học xong)</v>
          </cell>
        </row>
        <row r="116">
          <cell r="A116">
            <v>2126521961</v>
          </cell>
          <cell r="B116" t="str">
            <v>Nguyễn</v>
          </cell>
          <cell r="C116" t="str">
            <v>Thị</v>
          </cell>
          <cell r="D116" t="str">
            <v>Vương</v>
          </cell>
          <cell r="E116">
            <v>32152</v>
          </cell>
          <cell r="F116" t="str">
            <v>Nữ</v>
          </cell>
          <cell r="G116" t="str">
            <v>Tạm Ngưng Học / Bảo Lưu</v>
          </cell>
        </row>
        <row r="117">
          <cell r="A117">
            <v>2126521962</v>
          </cell>
          <cell r="B117" t="str">
            <v>Võ</v>
          </cell>
          <cell r="C117" t="str">
            <v>Thị</v>
          </cell>
          <cell r="D117" t="str">
            <v>Vy</v>
          </cell>
          <cell r="E117">
            <v>32573</v>
          </cell>
          <cell r="F117" t="str">
            <v>Nữ</v>
          </cell>
          <cell r="G117" t="str">
            <v>Đã Đăng Ký (chưa học xong)</v>
          </cell>
        </row>
        <row r="118">
          <cell r="A118">
            <v>2126521963</v>
          </cell>
          <cell r="B118" t="str">
            <v>Đoàn</v>
          </cell>
          <cell r="C118" t="str">
            <v xml:space="preserve">Thị Như </v>
          </cell>
          <cell r="D118" t="str">
            <v>Ý</v>
          </cell>
          <cell r="E118">
            <v>33469</v>
          </cell>
          <cell r="F118" t="str">
            <v>Nữ</v>
          </cell>
          <cell r="G118" t="str">
            <v>Đã Học Xong</v>
          </cell>
        </row>
        <row r="119">
          <cell r="A119">
            <v>2126521964</v>
          </cell>
          <cell r="B119" t="str">
            <v>Nguyễn</v>
          </cell>
          <cell r="C119" t="str">
            <v>Thị Như</v>
          </cell>
          <cell r="D119" t="str">
            <v>Ý</v>
          </cell>
          <cell r="E119">
            <v>33847</v>
          </cell>
          <cell r="F119" t="str">
            <v>Nữ</v>
          </cell>
          <cell r="G119" t="str">
            <v>Đã Đăng Ký (chưa học xong)</v>
          </cell>
        </row>
        <row r="120">
          <cell r="A120">
            <v>2127521965</v>
          </cell>
          <cell r="B120" t="str">
            <v>Lê</v>
          </cell>
          <cell r="C120" t="str">
            <v xml:space="preserve">Văn Bình </v>
          </cell>
          <cell r="D120" t="str">
            <v>Yên</v>
          </cell>
          <cell r="E120">
            <v>32961</v>
          </cell>
          <cell r="F120" t="str">
            <v>Nam</v>
          </cell>
          <cell r="G120" t="str">
            <v>Đã Đăng Ký (chưa học xong)</v>
          </cell>
        </row>
        <row r="121">
          <cell r="A121">
            <v>2126521966</v>
          </cell>
          <cell r="B121" t="str">
            <v>Trương</v>
          </cell>
          <cell r="C121" t="str">
            <v xml:space="preserve">Thị Hoàng </v>
          </cell>
          <cell r="D121" t="str">
            <v>Yến</v>
          </cell>
          <cell r="E121">
            <v>33192</v>
          </cell>
          <cell r="F121" t="str">
            <v>Nữ</v>
          </cell>
          <cell r="G121" t="str">
            <v>Đã Học Xong</v>
          </cell>
        </row>
        <row r="122">
          <cell r="G122" t="str">
            <v>Hoàn tất</v>
          </cell>
        </row>
      </sheetData>
      <sheetData sheetId="7">
        <row r="3">
          <cell r="B3">
            <v>2126521837</v>
          </cell>
          <cell r="C3" t="str">
            <v>Lê Thị Tú</v>
          </cell>
          <cell r="D3" t="str">
            <v>An</v>
          </cell>
          <cell r="E3" t="str">
            <v>T21YDH-B</v>
          </cell>
          <cell r="F3">
            <v>33296</v>
          </cell>
          <cell r="G3" t="str">
            <v>Quảng Trị</v>
          </cell>
          <cell r="H3" t="str">
            <v>Nữ</v>
          </cell>
          <cell r="I3" t="str">
            <v>T22 YDH</v>
          </cell>
        </row>
        <row r="4">
          <cell r="B4">
            <v>2127521838</v>
          </cell>
          <cell r="C4" t="str">
            <v>Cao Nguyên</v>
          </cell>
          <cell r="D4" t="str">
            <v>Bảo</v>
          </cell>
          <cell r="E4" t="str">
            <v>T21YDH-B</v>
          </cell>
          <cell r="F4">
            <v>32595</v>
          </cell>
          <cell r="G4" t="str">
            <v>Quảng Ngãi</v>
          </cell>
          <cell r="H4" t="str">
            <v>Nam</v>
          </cell>
        </row>
        <row r="5">
          <cell r="B5">
            <v>2127521839</v>
          </cell>
          <cell r="C5" t="str">
            <v>Đỗ Đình</v>
          </cell>
          <cell r="D5" t="str">
            <v>Bích</v>
          </cell>
          <cell r="E5" t="str">
            <v>T21YDH-B</v>
          </cell>
          <cell r="F5">
            <v>33247</v>
          </cell>
          <cell r="G5" t="str">
            <v>Đà Nẵng</v>
          </cell>
          <cell r="H5" t="str">
            <v>Nam</v>
          </cell>
        </row>
        <row r="6">
          <cell r="B6">
            <v>2127521841</v>
          </cell>
          <cell r="C6" t="str">
            <v>Phạm Tấn</v>
          </cell>
          <cell r="D6" t="str">
            <v>Đạt</v>
          </cell>
          <cell r="E6" t="str">
            <v>T21YDH-B</v>
          </cell>
          <cell r="F6">
            <v>33668</v>
          </cell>
          <cell r="G6" t="str">
            <v>Bình Định</v>
          </cell>
          <cell r="H6" t="str">
            <v>Nam</v>
          </cell>
        </row>
        <row r="7">
          <cell r="B7">
            <v>2126521842</v>
          </cell>
          <cell r="C7" t="str">
            <v>Trần Thị</v>
          </cell>
          <cell r="D7" t="str">
            <v>Diễm</v>
          </cell>
          <cell r="E7" t="str">
            <v>T21YDH-B</v>
          </cell>
          <cell r="F7">
            <v>31522</v>
          </cell>
          <cell r="G7" t="str">
            <v>Quảng Nam</v>
          </cell>
          <cell r="H7" t="str">
            <v>Nữ</v>
          </cell>
          <cell r="I7" t="str">
            <v>Thôi học</v>
          </cell>
        </row>
        <row r="8">
          <cell r="B8">
            <v>2127521843</v>
          </cell>
          <cell r="C8" t="str">
            <v xml:space="preserve">Quách </v>
          </cell>
          <cell r="D8" t="str">
            <v>Diệu</v>
          </cell>
          <cell r="E8" t="str">
            <v>T21YDH-B</v>
          </cell>
          <cell r="F8">
            <v>23377</v>
          </cell>
          <cell r="G8" t="str">
            <v>Đà Nẵng</v>
          </cell>
          <cell r="H8" t="str">
            <v>Nam</v>
          </cell>
        </row>
        <row r="9">
          <cell r="B9">
            <v>2126521844</v>
          </cell>
          <cell r="C9" t="str">
            <v>Nguyễn Thị Thùy</v>
          </cell>
          <cell r="D9" t="str">
            <v>Dung</v>
          </cell>
          <cell r="E9" t="str">
            <v>T21YDH-B</v>
          </cell>
          <cell r="F9">
            <v>29398</v>
          </cell>
          <cell r="G9" t="str">
            <v>Quảng Nam</v>
          </cell>
          <cell r="H9" t="str">
            <v>Nữ</v>
          </cell>
        </row>
        <row r="10">
          <cell r="B10">
            <v>2126521845</v>
          </cell>
          <cell r="C10" t="str">
            <v>Trương Thị Mỹ</v>
          </cell>
          <cell r="D10" t="str">
            <v>Dung</v>
          </cell>
          <cell r="E10" t="str">
            <v>T21YDH-B</v>
          </cell>
          <cell r="F10">
            <v>31230</v>
          </cell>
          <cell r="G10" t="str">
            <v>Khánh Hòa</v>
          </cell>
          <cell r="H10" t="str">
            <v>Nữ</v>
          </cell>
        </row>
        <row r="11">
          <cell r="B11">
            <v>2126521846</v>
          </cell>
          <cell r="C11" t="str">
            <v>Nguyễn Thị Thùy</v>
          </cell>
          <cell r="D11" t="str">
            <v>Dung</v>
          </cell>
          <cell r="E11" t="str">
            <v>T21YDH-B</v>
          </cell>
          <cell r="F11">
            <v>32772</v>
          </cell>
          <cell r="G11" t="str">
            <v>Đà Nẵng</v>
          </cell>
          <cell r="H11" t="str">
            <v>Nữ</v>
          </cell>
        </row>
        <row r="12">
          <cell r="B12">
            <v>2127521847</v>
          </cell>
          <cell r="C12" t="str">
            <v>Nguyễn Anh</v>
          </cell>
          <cell r="D12" t="str">
            <v>Dũng</v>
          </cell>
          <cell r="E12" t="str">
            <v>T21YDH-B</v>
          </cell>
          <cell r="F12">
            <v>34335</v>
          </cell>
          <cell r="H12" t="str">
            <v>Nam</v>
          </cell>
          <cell r="I12" t="str">
            <v>Bảo lưu</v>
          </cell>
        </row>
        <row r="13">
          <cell r="B13">
            <v>2126521848</v>
          </cell>
          <cell r="C13" t="str">
            <v xml:space="preserve">Văn Thị Mỹ </v>
          </cell>
          <cell r="D13" t="str">
            <v>Duyên</v>
          </cell>
          <cell r="E13" t="str">
            <v>T21YDH-B</v>
          </cell>
          <cell r="F13">
            <v>34559</v>
          </cell>
          <cell r="G13" t="str">
            <v>Quảng Nam</v>
          </cell>
          <cell r="H13" t="str">
            <v>Nữ</v>
          </cell>
        </row>
        <row r="14">
          <cell r="B14">
            <v>2126521849</v>
          </cell>
          <cell r="C14" t="str">
            <v>Nguyễn Thị Mỹ</v>
          </cell>
          <cell r="D14" t="str">
            <v>Duyên</v>
          </cell>
          <cell r="E14" t="str">
            <v>T21YDH-B</v>
          </cell>
          <cell r="F14">
            <v>34148</v>
          </cell>
          <cell r="G14" t="str">
            <v>Đà Nẵng</v>
          </cell>
          <cell r="H14" t="str">
            <v>Nữ</v>
          </cell>
        </row>
        <row r="15">
          <cell r="B15">
            <v>2126521850</v>
          </cell>
          <cell r="C15" t="str">
            <v>Đinh Ngọc</v>
          </cell>
          <cell r="D15" t="str">
            <v>Hân</v>
          </cell>
          <cell r="E15" t="str">
            <v>T21YDH-B</v>
          </cell>
          <cell r="F15">
            <v>32805</v>
          </cell>
          <cell r="G15" t="str">
            <v>Đà Nẵng</v>
          </cell>
          <cell r="H15" t="str">
            <v>Nữ</v>
          </cell>
        </row>
        <row r="16">
          <cell r="B16">
            <v>2126521851</v>
          </cell>
          <cell r="C16" t="str">
            <v>Nguyễn Dương</v>
          </cell>
          <cell r="D16" t="str">
            <v>Hằng</v>
          </cell>
          <cell r="E16" t="str">
            <v>T21YDH-B</v>
          </cell>
          <cell r="F16">
            <v>31975</v>
          </cell>
          <cell r="G16" t="str">
            <v>Quảng Nam</v>
          </cell>
          <cell r="H16" t="str">
            <v>Nữ</v>
          </cell>
        </row>
        <row r="17">
          <cell r="B17">
            <v>2126521852</v>
          </cell>
          <cell r="C17" t="str">
            <v>Huỳnh Thúy</v>
          </cell>
          <cell r="D17" t="str">
            <v>Hằng</v>
          </cell>
          <cell r="E17" t="str">
            <v>T21YDH-B</v>
          </cell>
          <cell r="F17">
            <v>34011</v>
          </cell>
          <cell r="G17" t="str">
            <v>Đà Nẵng</v>
          </cell>
          <cell r="H17" t="str">
            <v>Nữ</v>
          </cell>
        </row>
        <row r="18">
          <cell r="B18">
            <v>2126521853</v>
          </cell>
          <cell r="C18" t="str">
            <v>Huỳnh Thị Mỹ</v>
          </cell>
          <cell r="D18" t="str">
            <v>Hạnh</v>
          </cell>
          <cell r="E18" t="str">
            <v>T21YDH-B</v>
          </cell>
          <cell r="F18">
            <v>33934</v>
          </cell>
          <cell r="G18" t="str">
            <v>Quảng Nam</v>
          </cell>
          <cell r="H18" t="str">
            <v>Nữ</v>
          </cell>
        </row>
        <row r="19">
          <cell r="B19">
            <v>2126521854</v>
          </cell>
          <cell r="C19" t="str">
            <v>Nguyễn Thị</v>
          </cell>
          <cell r="D19" t="str">
            <v>Hạnh</v>
          </cell>
          <cell r="E19" t="str">
            <v>T21YDH-B</v>
          </cell>
          <cell r="F19">
            <v>33540</v>
          </cell>
          <cell r="G19" t="str">
            <v>Quảng Nam</v>
          </cell>
          <cell r="H19" t="str">
            <v>Nữ</v>
          </cell>
        </row>
        <row r="20">
          <cell r="B20">
            <v>2126521855</v>
          </cell>
          <cell r="C20" t="str">
            <v>Đỗ Nữ Hồng</v>
          </cell>
          <cell r="D20" t="str">
            <v>Hạnh</v>
          </cell>
          <cell r="E20" t="str">
            <v>T21YDH-B</v>
          </cell>
          <cell r="F20">
            <v>33552</v>
          </cell>
          <cell r="G20" t="str">
            <v>Quảng Ngãi</v>
          </cell>
          <cell r="H20" t="str">
            <v>Nữ</v>
          </cell>
        </row>
        <row r="21">
          <cell r="B21">
            <v>2027522034</v>
          </cell>
          <cell r="C21" t="str">
            <v>Nguyễn Thị Minh</v>
          </cell>
          <cell r="D21" t="str">
            <v>Hảo</v>
          </cell>
          <cell r="E21" t="str">
            <v>T21YDH-B</v>
          </cell>
          <cell r="F21">
            <v>32106</v>
          </cell>
          <cell r="G21" t="str">
            <v>Đà Nẵng</v>
          </cell>
          <cell r="H21" t="str">
            <v>Nữ</v>
          </cell>
        </row>
        <row r="22">
          <cell r="B22">
            <v>2126521856</v>
          </cell>
          <cell r="C22" t="str">
            <v>Nguyễn Thị Thu</v>
          </cell>
          <cell r="D22" t="str">
            <v>Hiền</v>
          </cell>
          <cell r="E22" t="str">
            <v>T21YDH-B</v>
          </cell>
          <cell r="F22">
            <v>31232</v>
          </cell>
          <cell r="G22" t="str">
            <v>Nghệ An</v>
          </cell>
          <cell r="H22" t="str">
            <v>Nữ</v>
          </cell>
        </row>
        <row r="23">
          <cell r="B23">
            <v>2126521857</v>
          </cell>
          <cell r="C23" t="str">
            <v>Đặng Thị</v>
          </cell>
          <cell r="D23" t="str">
            <v>Hiền</v>
          </cell>
          <cell r="E23" t="str">
            <v>T21YDH-B</v>
          </cell>
          <cell r="F23">
            <v>33644</v>
          </cell>
          <cell r="G23" t="str">
            <v>Đà Nẵng</v>
          </cell>
          <cell r="H23" t="str">
            <v>Nữ</v>
          </cell>
        </row>
        <row r="24">
          <cell r="B24">
            <v>2126521859</v>
          </cell>
          <cell r="C24" t="str">
            <v>Nguyễn Thị Thu</v>
          </cell>
          <cell r="D24" t="str">
            <v>Hiền</v>
          </cell>
          <cell r="E24" t="str">
            <v>T21YDH-B</v>
          </cell>
          <cell r="F24">
            <v>32353</v>
          </cell>
          <cell r="G24" t="str">
            <v>Đà Nẵng</v>
          </cell>
          <cell r="H24" t="str">
            <v>Nữ</v>
          </cell>
        </row>
        <row r="25">
          <cell r="B25">
            <v>2127521858</v>
          </cell>
          <cell r="C25" t="str">
            <v xml:space="preserve">Nguyễn Văn </v>
          </cell>
          <cell r="D25" t="str">
            <v>Hiền</v>
          </cell>
          <cell r="E25" t="str">
            <v>T21YDH-B</v>
          </cell>
          <cell r="F25">
            <v>30883</v>
          </cell>
          <cell r="G25" t="str">
            <v>Bình Định</v>
          </cell>
          <cell r="H25" t="str">
            <v>Nam</v>
          </cell>
        </row>
        <row r="26">
          <cell r="B26">
            <v>2127521861</v>
          </cell>
          <cell r="C26" t="str">
            <v>Trần Minh</v>
          </cell>
          <cell r="D26" t="str">
            <v>Hiếu</v>
          </cell>
          <cell r="E26" t="str">
            <v>T21YDH-B</v>
          </cell>
          <cell r="F26">
            <v>34390</v>
          </cell>
          <cell r="G26" t="str">
            <v>Quảng Nam</v>
          </cell>
          <cell r="H26" t="str">
            <v>Nam</v>
          </cell>
        </row>
        <row r="27">
          <cell r="B27">
            <v>2127521862</v>
          </cell>
          <cell r="C27" t="str">
            <v xml:space="preserve">Tạ Ngọc </v>
          </cell>
          <cell r="D27" t="str">
            <v>Hiếu</v>
          </cell>
          <cell r="E27" t="str">
            <v>T21YDH-B</v>
          </cell>
          <cell r="F27">
            <v>32184</v>
          </cell>
          <cell r="G27" t="str">
            <v>Quảng Nam</v>
          </cell>
          <cell r="H27" t="str">
            <v>Nam</v>
          </cell>
        </row>
        <row r="28">
          <cell r="B28">
            <v>2127521863</v>
          </cell>
          <cell r="C28" t="str">
            <v xml:space="preserve">Lê </v>
          </cell>
          <cell r="D28" t="str">
            <v>Hoàn</v>
          </cell>
          <cell r="E28" t="str">
            <v>T21YDH-B</v>
          </cell>
          <cell r="F28">
            <v>33487</v>
          </cell>
          <cell r="G28" t="str">
            <v>Quảng Trị</v>
          </cell>
          <cell r="H28" t="str">
            <v>Nam</v>
          </cell>
        </row>
        <row r="29">
          <cell r="B29">
            <v>2127521864</v>
          </cell>
          <cell r="C29" t="str">
            <v>Văn Minh</v>
          </cell>
          <cell r="D29" t="str">
            <v>Hùng</v>
          </cell>
          <cell r="E29" t="str">
            <v>T21YDH-B</v>
          </cell>
          <cell r="F29">
            <v>34151</v>
          </cell>
          <cell r="G29" t="str">
            <v>Đà Nẵng</v>
          </cell>
          <cell r="H29" t="str">
            <v>Nam</v>
          </cell>
        </row>
        <row r="30">
          <cell r="B30">
            <v>2127521865</v>
          </cell>
          <cell r="C30" t="str">
            <v xml:space="preserve">Lê Việt </v>
          </cell>
          <cell r="D30" t="str">
            <v>Hùng</v>
          </cell>
          <cell r="E30" t="str">
            <v>T21YDH-B</v>
          </cell>
          <cell r="F30">
            <v>33154</v>
          </cell>
          <cell r="G30" t="str">
            <v>Phú Yên</v>
          </cell>
          <cell r="H30" t="str">
            <v>Nam</v>
          </cell>
        </row>
        <row r="31">
          <cell r="B31">
            <v>2126521866</v>
          </cell>
          <cell r="C31" t="str">
            <v>Nguyễn Thị Thu</v>
          </cell>
          <cell r="D31" t="str">
            <v>Hương</v>
          </cell>
          <cell r="E31" t="str">
            <v>T21YDH-B</v>
          </cell>
          <cell r="F31">
            <v>34734</v>
          </cell>
          <cell r="G31" t="str">
            <v>Quảng Trị</v>
          </cell>
          <cell r="H31" t="str">
            <v>Nữ</v>
          </cell>
        </row>
        <row r="32">
          <cell r="B32">
            <v>2126521867</v>
          </cell>
          <cell r="C32" t="str">
            <v>Châu Thị Thu</v>
          </cell>
          <cell r="D32" t="str">
            <v>Huyền</v>
          </cell>
          <cell r="E32" t="str">
            <v>T21YDH-B</v>
          </cell>
          <cell r="F32">
            <v>34259</v>
          </cell>
          <cell r="G32" t="str">
            <v>TT Huế</v>
          </cell>
          <cell r="H32" t="str">
            <v>Nữ</v>
          </cell>
          <cell r="I32" t="str">
            <v>T22 YDH</v>
          </cell>
        </row>
        <row r="33">
          <cell r="B33">
            <v>2127521868</v>
          </cell>
          <cell r="C33" t="str">
            <v>Phan Gia</v>
          </cell>
          <cell r="D33" t="str">
            <v>Khải</v>
          </cell>
          <cell r="E33" t="str">
            <v>T21YDH-B</v>
          </cell>
          <cell r="F33">
            <v>33456</v>
          </cell>
          <cell r="G33" t="str">
            <v>Phú Yên</v>
          </cell>
          <cell r="H33" t="str">
            <v>Nam</v>
          </cell>
        </row>
        <row r="34">
          <cell r="B34">
            <v>2127521869</v>
          </cell>
          <cell r="C34" t="str">
            <v>Nguyễn Đình Quốc</v>
          </cell>
          <cell r="D34" t="str">
            <v>Khánh</v>
          </cell>
          <cell r="E34" t="str">
            <v>T21YDH-B</v>
          </cell>
          <cell r="F34">
            <v>33849</v>
          </cell>
          <cell r="G34" t="str">
            <v>Quảng Nam</v>
          </cell>
          <cell r="H34" t="str">
            <v>Nam</v>
          </cell>
        </row>
        <row r="35">
          <cell r="B35">
            <v>2126521870</v>
          </cell>
          <cell r="C35" t="str">
            <v>Phạm Thị</v>
          </cell>
          <cell r="D35" t="str">
            <v>Lam</v>
          </cell>
          <cell r="E35" t="str">
            <v>T21YDH-B</v>
          </cell>
          <cell r="F35">
            <v>34229</v>
          </cell>
          <cell r="G35" t="str">
            <v>Quảng Trị</v>
          </cell>
          <cell r="H35" t="str">
            <v>Nữ</v>
          </cell>
        </row>
        <row r="36">
          <cell r="B36">
            <v>2127521872</v>
          </cell>
          <cell r="C36" t="str">
            <v>Nguyễn Thành</v>
          </cell>
          <cell r="D36" t="str">
            <v>Lân</v>
          </cell>
          <cell r="E36" t="str">
            <v>T21YDH-B</v>
          </cell>
          <cell r="F36">
            <v>31139</v>
          </cell>
          <cell r="G36" t="str">
            <v>Gia Lai</v>
          </cell>
          <cell r="H36" t="str">
            <v>Nam</v>
          </cell>
        </row>
        <row r="37">
          <cell r="B37">
            <v>2127521873</v>
          </cell>
          <cell r="C37" t="str">
            <v>Nguyễn Tuấn</v>
          </cell>
          <cell r="D37" t="str">
            <v>Lân</v>
          </cell>
          <cell r="E37" t="str">
            <v>T21YDH-B</v>
          </cell>
          <cell r="F37">
            <v>30935</v>
          </cell>
          <cell r="G37" t="str">
            <v>Quảng Nam</v>
          </cell>
          <cell r="H37" t="str">
            <v>Nam</v>
          </cell>
        </row>
        <row r="38">
          <cell r="B38">
            <v>2126521874</v>
          </cell>
          <cell r="C38" t="str">
            <v>Trần Thị Phương</v>
          </cell>
          <cell r="D38" t="str">
            <v>Linh</v>
          </cell>
          <cell r="E38" t="str">
            <v>T21YDH-B</v>
          </cell>
          <cell r="F38">
            <v>34657</v>
          </cell>
          <cell r="G38" t="str">
            <v>TT Huế</v>
          </cell>
          <cell r="H38" t="str">
            <v>Nữ</v>
          </cell>
        </row>
        <row r="39">
          <cell r="B39">
            <v>2126521875</v>
          </cell>
          <cell r="C39" t="str">
            <v>Đào Thị Nhật</v>
          </cell>
          <cell r="D39" t="str">
            <v>Linh</v>
          </cell>
          <cell r="E39" t="str">
            <v>T21YDH-B</v>
          </cell>
          <cell r="F39">
            <v>34817</v>
          </cell>
          <cell r="G39" t="str">
            <v>Quảng Bình</v>
          </cell>
          <cell r="H39" t="str">
            <v>Nữ</v>
          </cell>
        </row>
        <row r="40">
          <cell r="B40">
            <v>2127521876</v>
          </cell>
          <cell r="C40" t="str">
            <v>Lê Tấn</v>
          </cell>
          <cell r="D40" t="str">
            <v>Lộc</v>
          </cell>
          <cell r="E40" t="str">
            <v>T21YDH-B</v>
          </cell>
          <cell r="F40">
            <v>30803</v>
          </cell>
          <cell r="G40" t="str">
            <v>Quảng Nam</v>
          </cell>
          <cell r="H40" t="str">
            <v>Nam</v>
          </cell>
        </row>
        <row r="41">
          <cell r="B41">
            <v>2127521878</v>
          </cell>
          <cell r="C41" t="str">
            <v xml:space="preserve">Nguyễn Tấn Vũ </v>
          </cell>
          <cell r="D41" t="str">
            <v>Luân</v>
          </cell>
          <cell r="E41" t="str">
            <v>T21YDH-B</v>
          </cell>
          <cell r="F41">
            <v>33900</v>
          </cell>
          <cell r="G41" t="str">
            <v>Quảng Ngãi</v>
          </cell>
          <cell r="H41" t="str">
            <v>Nam</v>
          </cell>
        </row>
        <row r="42">
          <cell r="B42">
            <v>2127521879</v>
          </cell>
          <cell r="C42" t="str">
            <v>Đặng Thanh</v>
          </cell>
          <cell r="D42" t="str">
            <v>Luân</v>
          </cell>
          <cell r="E42" t="str">
            <v>T21YDH-B</v>
          </cell>
          <cell r="F42">
            <v>33181</v>
          </cell>
          <cell r="G42" t="str">
            <v>Phú Yên</v>
          </cell>
          <cell r="H42" t="str">
            <v>Nam</v>
          </cell>
        </row>
        <row r="43">
          <cell r="B43">
            <v>2126521880</v>
          </cell>
          <cell r="C43" t="str">
            <v>Phạm Hương</v>
          </cell>
          <cell r="D43" t="str">
            <v>Ly</v>
          </cell>
          <cell r="E43" t="str">
            <v>T21YDH-B</v>
          </cell>
          <cell r="F43">
            <v>34932</v>
          </cell>
          <cell r="G43" t="str">
            <v>Quảng Bình</v>
          </cell>
          <cell r="H43" t="str">
            <v>Nữ</v>
          </cell>
        </row>
        <row r="44">
          <cell r="B44">
            <v>2126521881</v>
          </cell>
          <cell r="C44" t="str">
            <v>Trần Thị Khánh</v>
          </cell>
          <cell r="D44" t="str">
            <v>Ly</v>
          </cell>
          <cell r="E44" t="str">
            <v>T21YDH-B</v>
          </cell>
          <cell r="F44">
            <v>34326</v>
          </cell>
          <cell r="G44" t="str">
            <v>Quảng Ngãi</v>
          </cell>
          <cell r="H44" t="str">
            <v>Nữ</v>
          </cell>
        </row>
        <row r="45">
          <cell r="B45">
            <v>2126521882</v>
          </cell>
          <cell r="C45" t="str">
            <v>Lê Thị</v>
          </cell>
          <cell r="D45" t="str">
            <v>Mai</v>
          </cell>
          <cell r="E45" t="str">
            <v>T21YDH-B</v>
          </cell>
          <cell r="F45">
            <v>33919</v>
          </cell>
          <cell r="G45" t="str">
            <v>Khánh Hòa</v>
          </cell>
          <cell r="H45" t="str">
            <v>Nữ</v>
          </cell>
        </row>
        <row r="46">
          <cell r="B46">
            <v>2127521883</v>
          </cell>
          <cell r="C46" t="str">
            <v xml:space="preserve">Nguyễn Ngọc </v>
          </cell>
          <cell r="D46" t="str">
            <v>Minh</v>
          </cell>
          <cell r="E46" t="str">
            <v>T21YDH-B</v>
          </cell>
          <cell r="F46">
            <v>33208</v>
          </cell>
          <cell r="G46" t="str">
            <v>Đà Nẵng</v>
          </cell>
          <cell r="H46" t="str">
            <v>Nam</v>
          </cell>
        </row>
        <row r="47">
          <cell r="B47">
            <v>2126521884</v>
          </cell>
          <cell r="C47" t="str">
            <v>Nguyễn Thị Hoa</v>
          </cell>
          <cell r="D47" t="str">
            <v>Mơ</v>
          </cell>
          <cell r="E47" t="str">
            <v>T21YDH-B</v>
          </cell>
          <cell r="F47">
            <v>31778</v>
          </cell>
          <cell r="G47" t="str">
            <v>Quảng Ngãi</v>
          </cell>
          <cell r="H47" t="str">
            <v>Nữ</v>
          </cell>
        </row>
        <row r="48">
          <cell r="B48">
            <v>2126521885</v>
          </cell>
          <cell r="C48" t="str">
            <v>Vi Thị Diễm</v>
          </cell>
          <cell r="D48" t="str">
            <v>Mơ</v>
          </cell>
          <cell r="E48" t="str">
            <v>T21YDH-B</v>
          </cell>
          <cell r="F48">
            <v>34593</v>
          </cell>
          <cell r="G48" t="str">
            <v>Bình Định</v>
          </cell>
          <cell r="H48" t="str">
            <v>Nữ</v>
          </cell>
        </row>
        <row r="49">
          <cell r="B49">
            <v>2126521886</v>
          </cell>
          <cell r="C49" t="str">
            <v>Lê Trần Hà</v>
          </cell>
          <cell r="D49" t="str">
            <v>My</v>
          </cell>
          <cell r="E49" t="str">
            <v>T21YDH-B</v>
          </cell>
          <cell r="F49">
            <v>34507</v>
          </cell>
          <cell r="G49" t="str">
            <v>Đà Nẵng</v>
          </cell>
          <cell r="H49" t="str">
            <v>Nữ</v>
          </cell>
        </row>
        <row r="50">
          <cell r="B50">
            <v>2126521888</v>
          </cell>
          <cell r="C50" t="str">
            <v>Trương Thị Hồng</v>
          </cell>
          <cell r="D50" t="str">
            <v>Nga</v>
          </cell>
          <cell r="E50" t="str">
            <v>T21YDH-B</v>
          </cell>
          <cell r="F50">
            <v>32741</v>
          </cell>
          <cell r="G50" t="str">
            <v>Quảng Ngãi</v>
          </cell>
          <cell r="H50" t="str">
            <v>Nữ</v>
          </cell>
        </row>
        <row r="51">
          <cell r="B51">
            <v>2126521889</v>
          </cell>
          <cell r="C51" t="str">
            <v>Nguyễn Thị Hồng</v>
          </cell>
          <cell r="D51" t="str">
            <v>Ngân</v>
          </cell>
          <cell r="E51" t="str">
            <v>T21YDH-B</v>
          </cell>
          <cell r="F51">
            <v>33458</v>
          </cell>
          <cell r="G51" t="str">
            <v>Quảng Ngãi</v>
          </cell>
          <cell r="H51" t="str">
            <v>Nữ</v>
          </cell>
        </row>
        <row r="52">
          <cell r="B52">
            <v>2126521890</v>
          </cell>
          <cell r="C52" t="str">
            <v>Nguyễn Thị Thanh</v>
          </cell>
          <cell r="D52" t="str">
            <v>Ngân</v>
          </cell>
          <cell r="E52" t="str">
            <v>T21YDH-B</v>
          </cell>
          <cell r="F52">
            <v>33509</v>
          </cell>
          <cell r="G52" t="str">
            <v>Bình Định</v>
          </cell>
          <cell r="H52" t="str">
            <v>Nữ</v>
          </cell>
        </row>
        <row r="53">
          <cell r="B53">
            <v>2126521892</v>
          </cell>
          <cell r="C53" t="str">
            <v>Trương Thị</v>
          </cell>
          <cell r="D53" t="str">
            <v>Ngọc</v>
          </cell>
          <cell r="E53" t="str">
            <v>T21YDH-B</v>
          </cell>
          <cell r="F53">
            <v>33826</v>
          </cell>
          <cell r="G53" t="str">
            <v>DakLak</v>
          </cell>
          <cell r="H53" t="str">
            <v>Nữ</v>
          </cell>
        </row>
        <row r="54">
          <cell r="B54">
            <v>2126521893</v>
          </cell>
          <cell r="C54" t="str">
            <v>Phạm Thị Châu</v>
          </cell>
          <cell r="D54" t="str">
            <v>Ngọc</v>
          </cell>
          <cell r="E54" t="str">
            <v>T21YDH-B</v>
          </cell>
          <cell r="F54">
            <v>32143</v>
          </cell>
          <cell r="G54" t="str">
            <v>Quảng Nam</v>
          </cell>
          <cell r="H54" t="str">
            <v>Nữ</v>
          </cell>
        </row>
        <row r="55">
          <cell r="B55">
            <v>2127521891</v>
          </cell>
          <cell r="C55" t="str">
            <v>Trần Đình</v>
          </cell>
          <cell r="D55" t="str">
            <v>Ngọc</v>
          </cell>
          <cell r="E55" t="str">
            <v>T21YDH-B</v>
          </cell>
          <cell r="F55">
            <v>32174</v>
          </cell>
          <cell r="G55" t="str">
            <v>Bình Định</v>
          </cell>
          <cell r="H55" t="str">
            <v>Nam</v>
          </cell>
        </row>
        <row r="56">
          <cell r="B56">
            <v>2127521894</v>
          </cell>
          <cell r="C56" t="str">
            <v>Huỳnh Thái</v>
          </cell>
          <cell r="D56" t="str">
            <v>Nguyện</v>
          </cell>
          <cell r="E56" t="str">
            <v>T21YDH-B</v>
          </cell>
          <cell r="F56">
            <v>32405</v>
          </cell>
          <cell r="G56" t="str">
            <v>Phú Yên</v>
          </cell>
          <cell r="H56" t="str">
            <v>Nam</v>
          </cell>
        </row>
        <row r="57">
          <cell r="B57">
            <v>2126521895</v>
          </cell>
          <cell r="C57" t="str">
            <v>Đinh Thị Thu</v>
          </cell>
          <cell r="D57" t="str">
            <v>Nguyệt</v>
          </cell>
          <cell r="E57" t="str">
            <v>T21YDH-B</v>
          </cell>
          <cell r="F57">
            <v>33613</v>
          </cell>
          <cell r="G57" t="str">
            <v>Quảng Nam</v>
          </cell>
          <cell r="H57" t="str">
            <v>Nữ</v>
          </cell>
        </row>
        <row r="58">
          <cell r="B58">
            <v>2127521896</v>
          </cell>
          <cell r="C58" t="str">
            <v>Lê Văn</v>
          </cell>
          <cell r="D58" t="str">
            <v>Nhã</v>
          </cell>
          <cell r="E58" t="str">
            <v>T21YDH-B</v>
          </cell>
          <cell r="F58">
            <v>33530</v>
          </cell>
          <cell r="G58" t="str">
            <v>Phú Yên</v>
          </cell>
          <cell r="H58" t="str">
            <v>Nam</v>
          </cell>
        </row>
        <row r="59">
          <cell r="B59">
            <v>2126521897</v>
          </cell>
          <cell r="C59" t="str">
            <v xml:space="preserve">Lê Thị Thanh </v>
          </cell>
          <cell r="D59" t="str">
            <v>Nhàn</v>
          </cell>
          <cell r="E59" t="str">
            <v>T21YDH-B</v>
          </cell>
          <cell r="F59">
            <v>34601</v>
          </cell>
          <cell r="G59" t="str">
            <v>Quảng Trị</v>
          </cell>
          <cell r="H59" t="str">
            <v>Nữ</v>
          </cell>
        </row>
        <row r="60">
          <cell r="B60">
            <v>2126521898</v>
          </cell>
          <cell r="C60" t="str">
            <v xml:space="preserve">Trần Thu </v>
          </cell>
          <cell r="D60" t="str">
            <v>Nhàn</v>
          </cell>
          <cell r="E60" t="str">
            <v>T21YDH-B</v>
          </cell>
          <cell r="F60">
            <v>34554</v>
          </cell>
          <cell r="G60" t="str">
            <v>TT Huế</v>
          </cell>
          <cell r="H60" t="str">
            <v>Nữ</v>
          </cell>
        </row>
        <row r="61">
          <cell r="B61">
            <v>2126521899</v>
          </cell>
          <cell r="C61" t="str">
            <v>Phạm Thị Quỳnh</v>
          </cell>
          <cell r="D61" t="str">
            <v>Nhi</v>
          </cell>
          <cell r="E61" t="str">
            <v>T21YDH-B</v>
          </cell>
          <cell r="F61">
            <v>34732</v>
          </cell>
          <cell r="G61" t="str">
            <v>Đà Nẵng</v>
          </cell>
          <cell r="H61" t="str">
            <v>Nữ</v>
          </cell>
        </row>
        <row r="62">
          <cell r="B62">
            <v>2126521900</v>
          </cell>
          <cell r="C62" t="str">
            <v>Ca Thái Hồng</v>
          </cell>
          <cell r="D62" t="str">
            <v>Nhi</v>
          </cell>
          <cell r="E62" t="str">
            <v>T21YDH-B</v>
          </cell>
          <cell r="F62">
            <v>33615</v>
          </cell>
          <cell r="G62" t="str">
            <v>Đà Nẵng</v>
          </cell>
          <cell r="H62" t="str">
            <v>Nữ</v>
          </cell>
        </row>
        <row r="63">
          <cell r="B63">
            <v>2126521901</v>
          </cell>
          <cell r="C63" t="str">
            <v>Phạm Thị Quỳnh</v>
          </cell>
          <cell r="D63" t="str">
            <v>Như</v>
          </cell>
          <cell r="E63" t="str">
            <v>T21YDH-B</v>
          </cell>
          <cell r="F63">
            <v>34259</v>
          </cell>
          <cell r="G63" t="str">
            <v>Đà Nẵng</v>
          </cell>
          <cell r="H63" t="str">
            <v>Nữ</v>
          </cell>
          <cell r="I63" t="str">
            <v>T22 YDH</v>
          </cell>
        </row>
        <row r="64">
          <cell r="B64">
            <v>2126521902</v>
          </cell>
          <cell r="C64" t="str">
            <v>Huỳnh Thị Ái</v>
          </cell>
          <cell r="D64" t="str">
            <v>Ni</v>
          </cell>
          <cell r="E64" t="str">
            <v>T21YDH-B</v>
          </cell>
          <cell r="F64">
            <v>33903</v>
          </cell>
          <cell r="G64" t="str">
            <v>DakLak</v>
          </cell>
          <cell r="H64" t="str">
            <v>Nữ</v>
          </cell>
        </row>
        <row r="65">
          <cell r="B65">
            <v>2127521904</v>
          </cell>
          <cell r="C65" t="str">
            <v xml:space="preserve">Nguyễn Thanh </v>
          </cell>
          <cell r="D65" t="str">
            <v>Phú</v>
          </cell>
          <cell r="E65" t="str">
            <v>T21YDH-B</v>
          </cell>
          <cell r="F65">
            <v>34030</v>
          </cell>
          <cell r="G65" t="str">
            <v>Bình Định</v>
          </cell>
          <cell r="H65" t="str">
            <v>Nam</v>
          </cell>
        </row>
        <row r="66">
          <cell r="B66">
            <v>2127521905</v>
          </cell>
          <cell r="C66" t="str">
            <v>Nguyễn Vĩnh</v>
          </cell>
          <cell r="D66" t="str">
            <v>Phúc</v>
          </cell>
          <cell r="E66" t="str">
            <v>T21YDH-B</v>
          </cell>
          <cell r="F66">
            <v>28286</v>
          </cell>
          <cell r="G66" t="str">
            <v>Phú Yên</v>
          </cell>
          <cell r="H66" t="str">
            <v>Nam</v>
          </cell>
        </row>
        <row r="67">
          <cell r="B67">
            <v>2126521906</v>
          </cell>
          <cell r="C67" t="str">
            <v>Lê Thị Mai</v>
          </cell>
          <cell r="D67" t="str">
            <v>Phương</v>
          </cell>
          <cell r="E67" t="str">
            <v>T21YDH-B</v>
          </cell>
          <cell r="F67">
            <v>27556</v>
          </cell>
          <cell r="G67" t="str">
            <v>Hà Tĩnh</v>
          </cell>
          <cell r="H67" t="str">
            <v>Nữ</v>
          </cell>
        </row>
        <row r="68">
          <cell r="B68">
            <v>2126521907</v>
          </cell>
          <cell r="C68" t="str">
            <v>Nguyễn Thị</v>
          </cell>
          <cell r="D68" t="str">
            <v>Phương</v>
          </cell>
          <cell r="E68" t="str">
            <v>T21YDH-B</v>
          </cell>
          <cell r="F68">
            <v>33981</v>
          </cell>
          <cell r="G68" t="str">
            <v>Quang Nam</v>
          </cell>
          <cell r="H68" t="str">
            <v>Nữ</v>
          </cell>
          <cell r="I68" t="str">
            <v>Bảo lưu</v>
          </cell>
        </row>
        <row r="69">
          <cell r="B69">
            <v>2126521908</v>
          </cell>
          <cell r="C69" t="str">
            <v>Nguyễn Thị Uyên</v>
          </cell>
          <cell r="D69" t="str">
            <v>Phương</v>
          </cell>
          <cell r="E69" t="str">
            <v>T21YDH-B</v>
          </cell>
          <cell r="F69">
            <v>33562</v>
          </cell>
          <cell r="G69" t="str">
            <v>Quang Nam</v>
          </cell>
          <cell r="H69" t="str">
            <v>Nữ</v>
          </cell>
        </row>
        <row r="70">
          <cell r="B70">
            <v>2126521909</v>
          </cell>
          <cell r="C70" t="str">
            <v>Trần Thị Mỹ</v>
          </cell>
          <cell r="D70" t="str">
            <v>Phương</v>
          </cell>
          <cell r="E70" t="str">
            <v>T21YDH-B</v>
          </cell>
          <cell r="F70">
            <v>28079</v>
          </cell>
          <cell r="G70" t="str">
            <v>Đà Nẵng</v>
          </cell>
          <cell r="H70" t="str">
            <v>Nữ</v>
          </cell>
        </row>
        <row r="71">
          <cell r="B71">
            <v>2127521910</v>
          </cell>
          <cell r="C71" t="str">
            <v>Nguyễn Hữu</v>
          </cell>
          <cell r="D71" t="str">
            <v>Quang</v>
          </cell>
          <cell r="E71" t="str">
            <v>T21YDH-B</v>
          </cell>
          <cell r="F71">
            <v>33121</v>
          </cell>
          <cell r="G71" t="str">
            <v>Quảng Bình</v>
          </cell>
          <cell r="H71" t="str">
            <v>Nam</v>
          </cell>
        </row>
        <row r="72">
          <cell r="B72">
            <v>2127521911</v>
          </cell>
          <cell r="C72" t="str">
            <v>Võ Kế</v>
          </cell>
          <cell r="D72" t="str">
            <v>Quyền</v>
          </cell>
          <cell r="E72" t="str">
            <v>T21YDH-B</v>
          </cell>
          <cell r="F72">
            <v>26847</v>
          </cell>
          <cell r="G72" t="str">
            <v>Bình Định</v>
          </cell>
          <cell r="H72" t="str">
            <v>Nam</v>
          </cell>
          <cell r="I72" t="str">
            <v>Thôi học</v>
          </cell>
        </row>
        <row r="73">
          <cell r="B73">
            <v>2126521913</v>
          </cell>
          <cell r="C73" t="str">
            <v>Bùi Minh</v>
          </cell>
          <cell r="D73" t="str">
            <v>Sen</v>
          </cell>
          <cell r="E73" t="str">
            <v>T21YDH-B</v>
          </cell>
          <cell r="F73">
            <v>31072</v>
          </cell>
          <cell r="G73" t="str">
            <v>Quảng Ngãi</v>
          </cell>
          <cell r="H73" t="str">
            <v>Nữ</v>
          </cell>
        </row>
        <row r="74">
          <cell r="B74">
            <v>2127521914</v>
          </cell>
          <cell r="C74" t="str">
            <v>Lê Hoàng</v>
          </cell>
          <cell r="D74" t="str">
            <v>Sơn</v>
          </cell>
          <cell r="E74" t="str">
            <v>T21YDH-B</v>
          </cell>
          <cell r="F74">
            <v>33899</v>
          </cell>
          <cell r="G74" t="str">
            <v>Khánh Hòa</v>
          </cell>
          <cell r="H74" t="str">
            <v>Nam</v>
          </cell>
        </row>
        <row r="75">
          <cell r="B75">
            <v>2127521915</v>
          </cell>
          <cell r="C75" t="str">
            <v xml:space="preserve">Nguyễn </v>
          </cell>
          <cell r="D75" t="str">
            <v>Sót</v>
          </cell>
          <cell r="E75" t="str">
            <v>T21YDH-B</v>
          </cell>
          <cell r="F75">
            <v>29839</v>
          </cell>
          <cell r="G75" t="str">
            <v>Phú Yên</v>
          </cell>
          <cell r="H75" t="str">
            <v>Nam</v>
          </cell>
        </row>
        <row r="76">
          <cell r="B76">
            <v>2126521916</v>
          </cell>
          <cell r="C76" t="str">
            <v>Nguyễn Ngọc Tiểu</v>
          </cell>
          <cell r="D76" t="str">
            <v>Sư</v>
          </cell>
          <cell r="E76" t="str">
            <v>T21YDH-B</v>
          </cell>
          <cell r="F76">
            <v>34232</v>
          </cell>
          <cell r="G76" t="str">
            <v>Đà Nẵng</v>
          </cell>
          <cell r="H76" t="str">
            <v>Nữ</v>
          </cell>
        </row>
        <row r="77">
          <cell r="B77">
            <v>2126521917</v>
          </cell>
          <cell r="C77" t="str">
            <v>Nguyễn Thị Hồng</v>
          </cell>
          <cell r="D77" t="str">
            <v>Sương</v>
          </cell>
          <cell r="E77" t="str">
            <v>T21YDH-B</v>
          </cell>
          <cell r="F77">
            <v>33449</v>
          </cell>
          <cell r="G77" t="str">
            <v>Quảng Nam</v>
          </cell>
          <cell r="H77" t="str">
            <v>Nữ</v>
          </cell>
        </row>
        <row r="78">
          <cell r="B78">
            <v>2126521918</v>
          </cell>
          <cell r="C78" t="str">
            <v>Trần Thị Thanh</v>
          </cell>
          <cell r="D78" t="str">
            <v>Tâm</v>
          </cell>
          <cell r="E78" t="str">
            <v>T21YDH-B</v>
          </cell>
          <cell r="F78">
            <v>34457</v>
          </cell>
          <cell r="G78" t="str">
            <v>Gia Lai</v>
          </cell>
          <cell r="H78" t="str">
            <v>Nữ</v>
          </cell>
        </row>
        <row r="79">
          <cell r="B79">
            <v>2127521919</v>
          </cell>
          <cell r="C79" t="str">
            <v>Lê Việt</v>
          </cell>
          <cell r="D79" t="str">
            <v>Tân</v>
          </cell>
          <cell r="E79" t="str">
            <v>T21YDH-B</v>
          </cell>
          <cell r="F79">
            <v>34254</v>
          </cell>
          <cell r="G79" t="str">
            <v>Bình Định</v>
          </cell>
          <cell r="H79" t="str">
            <v>Nam</v>
          </cell>
        </row>
        <row r="80">
          <cell r="B80">
            <v>2127521920</v>
          </cell>
          <cell r="C80" t="str">
            <v xml:space="preserve">Nguyễn Văn </v>
          </cell>
          <cell r="D80" t="str">
            <v>Tê</v>
          </cell>
          <cell r="E80" t="str">
            <v>T21YDH-B</v>
          </cell>
          <cell r="F80">
            <v>30138</v>
          </cell>
          <cell r="G80" t="str">
            <v>Quảng Ngãi</v>
          </cell>
          <cell r="H80" t="str">
            <v>Nam</v>
          </cell>
        </row>
        <row r="81">
          <cell r="B81">
            <v>2127521921</v>
          </cell>
          <cell r="C81" t="str">
            <v>Cái Quang</v>
          </cell>
          <cell r="D81" t="str">
            <v>Thắng</v>
          </cell>
          <cell r="E81" t="str">
            <v>T21YDH-B</v>
          </cell>
          <cell r="F81">
            <v>34225</v>
          </cell>
          <cell r="G81" t="str">
            <v>TT Huế</v>
          </cell>
          <cell r="H81" t="str">
            <v>Nam</v>
          </cell>
        </row>
        <row r="82">
          <cell r="B82">
            <v>2126521925</v>
          </cell>
          <cell r="C82" t="str">
            <v>Bùi Thị Phương</v>
          </cell>
          <cell r="D82" t="str">
            <v>Thảo</v>
          </cell>
          <cell r="E82" t="str">
            <v>T21YDH-B</v>
          </cell>
          <cell r="F82">
            <v>32686</v>
          </cell>
          <cell r="G82" t="str">
            <v>Quảng Nam</v>
          </cell>
          <cell r="H82" t="str">
            <v>Nữ</v>
          </cell>
        </row>
        <row r="83">
          <cell r="B83">
            <v>2126521926</v>
          </cell>
          <cell r="C83" t="str">
            <v>Hồ Thu</v>
          </cell>
          <cell r="D83" t="str">
            <v>Thảo</v>
          </cell>
          <cell r="E83" t="str">
            <v>T21YDH-B</v>
          </cell>
          <cell r="F83">
            <v>33608</v>
          </cell>
          <cell r="G83" t="str">
            <v>Bình Định</v>
          </cell>
          <cell r="H83" t="str">
            <v>Nữ</v>
          </cell>
        </row>
        <row r="84">
          <cell r="B84">
            <v>2126521927</v>
          </cell>
          <cell r="C84" t="str">
            <v>Đinh Thị Hạnh</v>
          </cell>
          <cell r="D84" t="str">
            <v>Thảo</v>
          </cell>
          <cell r="E84" t="str">
            <v>T21YDH-B</v>
          </cell>
          <cell r="F84">
            <v>33579</v>
          </cell>
          <cell r="G84" t="str">
            <v>Khánh Hòa</v>
          </cell>
          <cell r="H84" t="str">
            <v>Nữ</v>
          </cell>
        </row>
        <row r="85">
          <cell r="B85">
            <v>2126521928</v>
          </cell>
          <cell r="C85" t="str">
            <v xml:space="preserve">Nguyễn Thị </v>
          </cell>
          <cell r="D85" t="str">
            <v>Thảo</v>
          </cell>
          <cell r="E85" t="str">
            <v>T21YDH-B</v>
          </cell>
          <cell r="F85">
            <v>30734</v>
          </cell>
          <cell r="G85" t="str">
            <v>Ninh Bình</v>
          </cell>
          <cell r="H85" t="str">
            <v>Nữ</v>
          </cell>
        </row>
        <row r="86">
          <cell r="B86">
            <v>2127521924</v>
          </cell>
          <cell r="C86" t="str">
            <v>Nguyễn Quang Hoàng</v>
          </cell>
          <cell r="D86" t="str">
            <v>Thảo</v>
          </cell>
          <cell r="E86" t="str">
            <v>T21YDH-B</v>
          </cell>
          <cell r="F86">
            <v>34958</v>
          </cell>
          <cell r="G86" t="str">
            <v>Quảng Ngãi</v>
          </cell>
          <cell r="H86" t="str">
            <v>Nam</v>
          </cell>
        </row>
        <row r="87">
          <cell r="B87">
            <v>2126521929</v>
          </cell>
          <cell r="C87" t="str">
            <v>Lê Thị Quỳnh</v>
          </cell>
          <cell r="D87" t="str">
            <v>Thi</v>
          </cell>
          <cell r="E87" t="str">
            <v>T21YDH-B</v>
          </cell>
          <cell r="F87">
            <v>30373</v>
          </cell>
          <cell r="G87" t="str">
            <v>Phú Yên</v>
          </cell>
          <cell r="H87" t="str">
            <v>Nữ</v>
          </cell>
        </row>
        <row r="88">
          <cell r="B88">
            <v>2127521931</v>
          </cell>
          <cell r="C88" t="str">
            <v>Nguyễn Quốc</v>
          </cell>
          <cell r="D88" t="str">
            <v>Thịnh</v>
          </cell>
          <cell r="E88" t="str">
            <v>T21YDH-B</v>
          </cell>
          <cell r="F88">
            <v>34243</v>
          </cell>
          <cell r="G88" t="str">
            <v>Quảng Nam</v>
          </cell>
          <cell r="H88" t="str">
            <v>Nam</v>
          </cell>
        </row>
        <row r="89">
          <cell r="B89">
            <v>2127521932</v>
          </cell>
          <cell r="C89" t="str">
            <v>Đặng Hoàng</v>
          </cell>
          <cell r="D89" t="str">
            <v>Thông</v>
          </cell>
          <cell r="E89" t="str">
            <v>T21YDH-B</v>
          </cell>
          <cell r="F89">
            <v>31804</v>
          </cell>
          <cell r="G89" t="str">
            <v>Đà Nẵng</v>
          </cell>
          <cell r="H89" t="str">
            <v>Nam</v>
          </cell>
        </row>
        <row r="90">
          <cell r="B90">
            <v>2126521933</v>
          </cell>
          <cell r="C90" t="str">
            <v xml:space="preserve">Nguyễn Thị Mộng </v>
          </cell>
          <cell r="D90" t="str">
            <v>Thu</v>
          </cell>
          <cell r="E90" t="str">
            <v>T21YDH-B</v>
          </cell>
          <cell r="F90">
            <v>30348</v>
          </cell>
          <cell r="G90" t="str">
            <v>Đà Nẵng</v>
          </cell>
          <cell r="H90" t="str">
            <v>Nữ</v>
          </cell>
        </row>
        <row r="91">
          <cell r="B91">
            <v>2126521935</v>
          </cell>
          <cell r="C91" t="str">
            <v>Đỗ Nhật Anh</v>
          </cell>
          <cell r="D91" t="str">
            <v>Thư</v>
          </cell>
          <cell r="E91" t="str">
            <v>T21YDH-B</v>
          </cell>
          <cell r="F91">
            <v>34169</v>
          </cell>
          <cell r="G91" t="str">
            <v>Bình Định</v>
          </cell>
          <cell r="H91" t="str">
            <v>Nữ</v>
          </cell>
        </row>
        <row r="92">
          <cell r="B92">
            <v>2126521936</v>
          </cell>
          <cell r="C92" t="str">
            <v>Phạm Thị Khánh</v>
          </cell>
          <cell r="D92" t="str">
            <v>Thường</v>
          </cell>
          <cell r="E92" t="str">
            <v>T21YDH-B</v>
          </cell>
          <cell r="F92">
            <v>33971</v>
          </cell>
          <cell r="G92" t="str">
            <v>Đà Nẵng</v>
          </cell>
          <cell r="H92" t="str">
            <v>Nữ</v>
          </cell>
        </row>
        <row r="93">
          <cell r="B93">
            <v>2126521937</v>
          </cell>
          <cell r="C93" t="str">
            <v>Nguyễn Thị</v>
          </cell>
          <cell r="D93" t="str">
            <v>Thúy</v>
          </cell>
          <cell r="E93" t="str">
            <v>T21YDH-B</v>
          </cell>
          <cell r="F93">
            <v>32603</v>
          </cell>
          <cell r="G93" t="str">
            <v>TT Huế</v>
          </cell>
          <cell r="H93" t="str">
            <v>Nữ</v>
          </cell>
          <cell r="I93" t="str">
            <v>T22 YDH</v>
          </cell>
        </row>
        <row r="94">
          <cell r="B94">
            <v>2126521938</v>
          </cell>
          <cell r="C94" t="str">
            <v xml:space="preserve">Hoàng Thị Ngọc </v>
          </cell>
          <cell r="D94" t="str">
            <v>Thùy</v>
          </cell>
          <cell r="E94" t="str">
            <v>T21YDH-B</v>
          </cell>
          <cell r="F94">
            <v>32269</v>
          </cell>
          <cell r="G94" t="str">
            <v>TT Huế</v>
          </cell>
          <cell r="H94" t="str">
            <v>Nữ</v>
          </cell>
        </row>
        <row r="95">
          <cell r="B95">
            <v>2126521939</v>
          </cell>
          <cell r="C95" t="str">
            <v xml:space="preserve">Nguyễn Hồng </v>
          </cell>
          <cell r="D95" t="str">
            <v>Thủy</v>
          </cell>
          <cell r="E95" t="str">
            <v>T21YDH-B</v>
          </cell>
          <cell r="F95">
            <v>30662</v>
          </cell>
          <cell r="G95" t="str">
            <v>Quảng Ngãi</v>
          </cell>
          <cell r="H95" t="str">
            <v>Nữ</v>
          </cell>
        </row>
        <row r="96">
          <cell r="B96">
            <v>2127521940</v>
          </cell>
          <cell r="C96" t="str">
            <v>Hồ Sĩ</v>
          </cell>
          <cell r="D96" t="str">
            <v>Tình</v>
          </cell>
          <cell r="E96" t="str">
            <v>T21YDH-B</v>
          </cell>
          <cell r="F96">
            <v>34239</v>
          </cell>
          <cell r="G96" t="str">
            <v>Quảng Bình</v>
          </cell>
          <cell r="H96" t="str">
            <v>Nam</v>
          </cell>
        </row>
        <row r="97">
          <cell r="B97">
            <v>2126521941</v>
          </cell>
          <cell r="C97" t="str">
            <v>Nguyễn Thị Lữ</v>
          </cell>
          <cell r="D97" t="str">
            <v>Trâm</v>
          </cell>
          <cell r="E97" t="str">
            <v>T21YDH-B</v>
          </cell>
          <cell r="F97">
            <v>30513</v>
          </cell>
          <cell r="G97" t="str">
            <v>Quảng Nam</v>
          </cell>
          <cell r="H97" t="str">
            <v>Nữ</v>
          </cell>
        </row>
        <row r="98">
          <cell r="B98">
            <v>2126521942</v>
          </cell>
          <cell r="C98" t="str">
            <v>Trương Tiên Thiên</v>
          </cell>
          <cell r="D98" t="str">
            <v>Trâm</v>
          </cell>
          <cell r="E98" t="str">
            <v>T21YDH-B</v>
          </cell>
          <cell r="F98">
            <v>32300</v>
          </cell>
          <cell r="G98" t="str">
            <v>Quảng Trị</v>
          </cell>
          <cell r="H98" t="str">
            <v>Nữ</v>
          </cell>
        </row>
        <row r="99">
          <cell r="B99">
            <v>2126521943</v>
          </cell>
          <cell r="C99" t="str">
            <v>Trần Thị Bích</v>
          </cell>
          <cell r="D99" t="str">
            <v>Trâm</v>
          </cell>
          <cell r="E99" t="str">
            <v>T21YDH-B</v>
          </cell>
          <cell r="F99">
            <v>31413</v>
          </cell>
          <cell r="G99" t="str">
            <v>Quảng Nam</v>
          </cell>
          <cell r="H99" t="str">
            <v>Nữ</v>
          </cell>
        </row>
        <row r="100">
          <cell r="B100">
            <v>2126521944</v>
          </cell>
          <cell r="C100" t="str">
            <v>Trương Hàn</v>
          </cell>
          <cell r="D100" t="str">
            <v>Trân</v>
          </cell>
          <cell r="E100" t="str">
            <v>T21YDH-B</v>
          </cell>
          <cell r="F100">
            <v>33625</v>
          </cell>
          <cell r="G100" t="str">
            <v>Quảng Nam</v>
          </cell>
          <cell r="H100" t="str">
            <v>Nữ</v>
          </cell>
        </row>
        <row r="101">
          <cell r="B101">
            <v>2026522239</v>
          </cell>
          <cell r="C101" t="str">
            <v>Nguyễn Thị Thùy</v>
          </cell>
          <cell r="D101" t="str">
            <v>Trang</v>
          </cell>
          <cell r="E101" t="str">
            <v>T21YDH-B</v>
          </cell>
          <cell r="F101">
            <v>31442</v>
          </cell>
          <cell r="G101" t="str">
            <v>Quảng Nam</v>
          </cell>
          <cell r="H101" t="str">
            <v>Nữ</v>
          </cell>
        </row>
        <row r="102">
          <cell r="B102">
            <v>2126521945</v>
          </cell>
          <cell r="C102" t="str">
            <v>Phạm Thu</v>
          </cell>
          <cell r="D102" t="str">
            <v>Trang</v>
          </cell>
          <cell r="E102" t="str">
            <v>T21YDH-B</v>
          </cell>
          <cell r="F102">
            <v>34210</v>
          </cell>
          <cell r="G102" t="str">
            <v>Bình Định</v>
          </cell>
          <cell r="H102" t="str">
            <v>Nữ</v>
          </cell>
        </row>
        <row r="103">
          <cell r="B103">
            <v>2126521946</v>
          </cell>
          <cell r="C103" t="str">
            <v xml:space="preserve">Cao Thị </v>
          </cell>
          <cell r="D103" t="str">
            <v>Trang</v>
          </cell>
          <cell r="E103" t="str">
            <v>T21YDH-B</v>
          </cell>
          <cell r="F103">
            <v>33965</v>
          </cell>
          <cell r="G103" t="str">
            <v>Đà Nẵng</v>
          </cell>
          <cell r="H103" t="str">
            <v>Nữ</v>
          </cell>
        </row>
        <row r="104">
          <cell r="B104">
            <v>2126521947</v>
          </cell>
          <cell r="C104" t="str">
            <v>Nguyễn Thị Minh</v>
          </cell>
          <cell r="D104" t="str">
            <v>Trang</v>
          </cell>
          <cell r="E104" t="str">
            <v>T21YDH-B</v>
          </cell>
          <cell r="F104">
            <v>33683</v>
          </cell>
          <cell r="G104" t="str">
            <v>Quảng Nam</v>
          </cell>
          <cell r="H104" t="str">
            <v>Nữ</v>
          </cell>
        </row>
        <row r="105">
          <cell r="B105">
            <v>2126521948</v>
          </cell>
          <cell r="C105" t="str">
            <v xml:space="preserve">Nguyễn Thị Thùy </v>
          </cell>
          <cell r="D105" t="str">
            <v>Trang</v>
          </cell>
          <cell r="E105" t="str">
            <v>T21YDH-B</v>
          </cell>
          <cell r="F105">
            <v>34407</v>
          </cell>
          <cell r="G105" t="str">
            <v>Bình Định</v>
          </cell>
          <cell r="H105" t="str">
            <v>Nữ</v>
          </cell>
        </row>
        <row r="106">
          <cell r="B106">
            <v>2126521950</v>
          </cell>
          <cell r="C106" t="str">
            <v>Huỳnh Thị Mỹ</v>
          </cell>
          <cell r="D106" t="str">
            <v>Trang</v>
          </cell>
          <cell r="E106" t="str">
            <v>T21YDH-B</v>
          </cell>
          <cell r="F106">
            <v>33158</v>
          </cell>
          <cell r="G106" t="str">
            <v>DakLak</v>
          </cell>
          <cell r="H106" t="str">
            <v>Nữ</v>
          </cell>
        </row>
        <row r="107">
          <cell r="B107">
            <v>2126521951</v>
          </cell>
          <cell r="C107" t="str">
            <v>Đặng Ngọc Huyền</v>
          </cell>
          <cell r="D107" t="str">
            <v>Trang</v>
          </cell>
          <cell r="E107" t="str">
            <v>T21YDH-B</v>
          </cell>
          <cell r="F107">
            <v>34916</v>
          </cell>
          <cell r="G107" t="str">
            <v>Đà Nẵng</v>
          </cell>
          <cell r="H107" t="str">
            <v>Nữ</v>
          </cell>
        </row>
        <row r="108">
          <cell r="B108">
            <v>2126521952</v>
          </cell>
          <cell r="C108" t="str">
            <v>Nguyễn Thị Đài</v>
          </cell>
          <cell r="D108" t="str">
            <v>Trang</v>
          </cell>
          <cell r="E108" t="str">
            <v>T21YDH-B</v>
          </cell>
          <cell r="F108">
            <v>33849</v>
          </cell>
          <cell r="G108" t="str">
            <v>Kon Tum</v>
          </cell>
          <cell r="H108" t="str">
            <v>Nữ</v>
          </cell>
        </row>
        <row r="109">
          <cell r="B109">
            <v>2126521953</v>
          </cell>
          <cell r="C109" t="str">
            <v>Đậu Thị Thùy</v>
          </cell>
          <cell r="D109" t="str">
            <v>Trang</v>
          </cell>
          <cell r="E109" t="str">
            <v>T21YDH-B</v>
          </cell>
          <cell r="F109">
            <v>33836</v>
          </cell>
          <cell r="G109" t="str">
            <v>Quảng Bình</v>
          </cell>
          <cell r="H109" t="str">
            <v>Nữ</v>
          </cell>
        </row>
        <row r="110">
          <cell r="B110">
            <v>2127521954</v>
          </cell>
          <cell r="C110" t="str">
            <v>Nguyễn Bảo</v>
          </cell>
          <cell r="D110" t="str">
            <v>Trí</v>
          </cell>
          <cell r="E110" t="str">
            <v>T21YDH-B</v>
          </cell>
          <cell r="F110">
            <v>34263</v>
          </cell>
          <cell r="G110" t="str">
            <v>Gia Lai</v>
          </cell>
          <cell r="H110" t="str">
            <v>Nam</v>
          </cell>
        </row>
        <row r="111">
          <cell r="B111">
            <v>2127521955</v>
          </cell>
          <cell r="C111" t="str">
            <v>Lê Bá Khánh</v>
          </cell>
          <cell r="D111" t="str">
            <v>Trình</v>
          </cell>
          <cell r="E111" t="str">
            <v>T21YDH-B</v>
          </cell>
          <cell r="F111">
            <v>32726</v>
          </cell>
          <cell r="G111" t="str">
            <v>Đà Nẵng</v>
          </cell>
          <cell r="H111" t="str">
            <v>Nam</v>
          </cell>
        </row>
        <row r="112">
          <cell r="B112">
            <v>2127521956</v>
          </cell>
          <cell r="C112" t="str">
            <v>Nguyễn Văn</v>
          </cell>
          <cell r="D112" t="str">
            <v>Trung</v>
          </cell>
          <cell r="E112" t="str">
            <v>T21YDH-B</v>
          </cell>
          <cell r="F112">
            <v>28826</v>
          </cell>
          <cell r="G112" t="str">
            <v>Nghệ An</v>
          </cell>
          <cell r="H112" t="str">
            <v>Nam</v>
          </cell>
        </row>
        <row r="113">
          <cell r="B113">
            <v>2127521957</v>
          </cell>
          <cell r="C113" t="str">
            <v>Trần Nguyễn Quốc</v>
          </cell>
          <cell r="D113" t="str">
            <v>Tuấn</v>
          </cell>
          <cell r="E113" t="str">
            <v>T21YDH-B</v>
          </cell>
          <cell r="F113">
            <v>33914</v>
          </cell>
          <cell r="G113" t="str">
            <v>Quảng Ngãi</v>
          </cell>
          <cell r="H113" t="str">
            <v>Nam</v>
          </cell>
        </row>
        <row r="114">
          <cell r="B114">
            <v>2126521958</v>
          </cell>
          <cell r="C114" t="str">
            <v>Lê Thị Thảo</v>
          </cell>
          <cell r="D114" t="str">
            <v>Vân</v>
          </cell>
          <cell r="E114" t="str">
            <v>T21YDH-B</v>
          </cell>
          <cell r="F114">
            <v>30483</v>
          </cell>
          <cell r="G114" t="str">
            <v>Phú Yên</v>
          </cell>
          <cell r="H114" t="str">
            <v>Nữ</v>
          </cell>
        </row>
        <row r="115">
          <cell r="B115">
            <v>2127521959</v>
          </cell>
          <cell r="C115" t="str">
            <v xml:space="preserve">Nguyễn Văn </v>
          </cell>
          <cell r="D115" t="str">
            <v>Vĩnh</v>
          </cell>
          <cell r="E115" t="str">
            <v>T21YDH-B</v>
          </cell>
          <cell r="F115">
            <v>33121</v>
          </cell>
          <cell r="G115" t="str">
            <v>Đà Nẵng</v>
          </cell>
          <cell r="H115" t="str">
            <v>Nam</v>
          </cell>
        </row>
        <row r="116">
          <cell r="B116">
            <v>2127521960</v>
          </cell>
          <cell r="C116" t="str">
            <v>Trần Kha Luân</v>
          </cell>
          <cell r="D116" t="str">
            <v>Vũ</v>
          </cell>
          <cell r="E116" t="str">
            <v>T21YDH-B</v>
          </cell>
          <cell r="F116">
            <v>34562</v>
          </cell>
          <cell r="G116" t="str">
            <v>Đà Nẵng</v>
          </cell>
          <cell r="H116" t="str">
            <v>Nam</v>
          </cell>
        </row>
        <row r="117">
          <cell r="B117">
            <v>2126521961</v>
          </cell>
          <cell r="C117" t="str">
            <v>Nguyễn Thị</v>
          </cell>
          <cell r="D117" t="str">
            <v>Vương</v>
          </cell>
          <cell r="E117" t="str">
            <v>T21YDH-B</v>
          </cell>
          <cell r="F117">
            <v>32152</v>
          </cell>
          <cell r="G117" t="str">
            <v>Quảng Nam</v>
          </cell>
          <cell r="H117" t="str">
            <v>Nữ</v>
          </cell>
          <cell r="I117" t="str">
            <v>T22 YDH</v>
          </cell>
        </row>
        <row r="118">
          <cell r="B118">
            <v>2126521962</v>
          </cell>
          <cell r="C118" t="str">
            <v>Võ Thị</v>
          </cell>
          <cell r="D118" t="str">
            <v>Vy</v>
          </cell>
          <cell r="E118" t="str">
            <v>T21YDH-B</v>
          </cell>
          <cell r="F118">
            <v>32573</v>
          </cell>
          <cell r="G118" t="str">
            <v>Quảng Nam</v>
          </cell>
          <cell r="H118" t="str">
            <v>Nữ</v>
          </cell>
        </row>
        <row r="119">
          <cell r="B119">
            <v>2126521963</v>
          </cell>
          <cell r="C119" t="str">
            <v xml:space="preserve">Đoàn Thị Như </v>
          </cell>
          <cell r="D119" t="str">
            <v>Ý</v>
          </cell>
          <cell r="E119" t="str">
            <v>T21YDH-B</v>
          </cell>
          <cell r="F119">
            <v>33469</v>
          </cell>
          <cell r="G119" t="str">
            <v>Quảng Ngãi</v>
          </cell>
          <cell r="H119" t="str">
            <v>Nữ</v>
          </cell>
        </row>
        <row r="120">
          <cell r="B120">
            <v>2126521964</v>
          </cell>
          <cell r="C120" t="str">
            <v>Nguyễn Thị Như</v>
          </cell>
          <cell r="D120" t="str">
            <v>Ý</v>
          </cell>
          <cell r="E120" t="str">
            <v>T21YDH-B</v>
          </cell>
          <cell r="F120">
            <v>33847</v>
          </cell>
          <cell r="G120" t="str">
            <v>Quảng Nam</v>
          </cell>
          <cell r="H120" t="str">
            <v>Nữ</v>
          </cell>
        </row>
        <row r="121">
          <cell r="B121">
            <v>2127521965</v>
          </cell>
          <cell r="C121" t="str">
            <v xml:space="preserve">Lê Văn Bình </v>
          </cell>
          <cell r="D121" t="str">
            <v>Yên</v>
          </cell>
          <cell r="E121" t="str">
            <v>T21YDH-B</v>
          </cell>
          <cell r="F121">
            <v>32961</v>
          </cell>
          <cell r="G121" t="str">
            <v>Đà Nẵng</v>
          </cell>
          <cell r="H121" t="str">
            <v>Nam</v>
          </cell>
        </row>
        <row r="122">
          <cell r="B122">
            <v>2126521966</v>
          </cell>
          <cell r="C122" t="str">
            <v xml:space="preserve">Trương Thị Hoàng </v>
          </cell>
          <cell r="D122" t="str">
            <v>Yến</v>
          </cell>
          <cell r="E122" t="str">
            <v>T21YDH-B</v>
          </cell>
          <cell r="F122">
            <v>33192</v>
          </cell>
          <cell r="G122" t="str">
            <v>Kon Tum</v>
          </cell>
          <cell r="H122" t="str">
            <v>Nữ</v>
          </cell>
        </row>
        <row r="123">
          <cell r="B123">
            <v>2127521549</v>
          </cell>
          <cell r="C123" t="str">
            <v>Dương Tấn</v>
          </cell>
          <cell r="D123" t="str">
            <v>Đạt</v>
          </cell>
          <cell r="E123" t="str">
            <v>T21YDH A</v>
          </cell>
          <cell r="F123">
            <v>34294</v>
          </cell>
          <cell r="G123" t="str">
            <v>Bến Tre</v>
          </cell>
          <cell r="H123" t="str">
            <v>Nam</v>
          </cell>
        </row>
        <row r="124">
          <cell r="B124">
            <v>2127521547</v>
          </cell>
          <cell r="C124" t="str">
            <v>Nguyễn Thanh</v>
          </cell>
          <cell r="D124" t="str">
            <v>Dương</v>
          </cell>
          <cell r="E124" t="str">
            <v>T21YDH A</v>
          </cell>
          <cell r="F124">
            <v>33546</v>
          </cell>
          <cell r="G124" t="str">
            <v>Phú Yên</v>
          </cell>
          <cell r="H124" t="str">
            <v>Nam</v>
          </cell>
        </row>
        <row r="125">
          <cell r="B125">
            <v>2126521541</v>
          </cell>
          <cell r="C125" t="str">
            <v>Hoàng Thị</v>
          </cell>
          <cell r="D125" t="str">
            <v>Duyên</v>
          </cell>
          <cell r="E125" t="str">
            <v>T21YDH A</v>
          </cell>
          <cell r="F125">
            <v>31793</v>
          </cell>
          <cell r="G125" t="str">
            <v>Nghệ An</v>
          </cell>
          <cell r="H125" t="str">
            <v>Nữ</v>
          </cell>
        </row>
        <row r="126">
          <cell r="B126">
            <v>2027522032</v>
          </cell>
          <cell r="C126" t="str">
            <v>Phạm Thị Thu</v>
          </cell>
          <cell r="D126" t="str">
            <v>Hằng</v>
          </cell>
          <cell r="E126" t="str">
            <v>T21YDH A</v>
          </cell>
          <cell r="F126">
            <v>30507</v>
          </cell>
          <cell r="G126" t="str">
            <v>Đà Nẵng</v>
          </cell>
          <cell r="H126" t="str">
            <v>Nữ</v>
          </cell>
        </row>
        <row r="127">
          <cell r="B127">
            <v>2126521545</v>
          </cell>
          <cell r="C127" t="str">
            <v>Nguyễn Thị Thúy</v>
          </cell>
          <cell r="D127" t="str">
            <v>Hằng</v>
          </cell>
          <cell r="E127" t="str">
            <v>T21YDH A</v>
          </cell>
          <cell r="F127">
            <v>31257</v>
          </cell>
          <cell r="G127" t="str">
            <v>Đồng Nai</v>
          </cell>
          <cell r="H127" t="str">
            <v>Nữ</v>
          </cell>
        </row>
        <row r="128">
          <cell r="B128">
            <v>2126521542</v>
          </cell>
          <cell r="C128" t="str">
            <v>Diệp Sử</v>
          </cell>
          <cell r="D128" t="str">
            <v>Khả</v>
          </cell>
          <cell r="E128" t="str">
            <v>T21YDH A</v>
          </cell>
          <cell r="F128">
            <v>32938</v>
          </cell>
          <cell r="G128" t="str">
            <v>Quảng Ngãi</v>
          </cell>
          <cell r="H128" t="str">
            <v>Nữ</v>
          </cell>
        </row>
        <row r="129">
          <cell r="B129">
            <v>2126521552</v>
          </cell>
          <cell r="C129" t="str">
            <v>Trần Thị</v>
          </cell>
          <cell r="D129" t="str">
            <v>Lên</v>
          </cell>
          <cell r="E129" t="str">
            <v>T21YDH A</v>
          </cell>
          <cell r="F129">
            <v>30871</v>
          </cell>
          <cell r="G129" t="str">
            <v>Quảng Nam</v>
          </cell>
          <cell r="H129" t="str">
            <v>Nữ</v>
          </cell>
        </row>
        <row r="130">
          <cell r="B130">
            <v>2127521540</v>
          </cell>
          <cell r="C130" t="str">
            <v>Trần Đức Hoàng</v>
          </cell>
          <cell r="D130" t="str">
            <v>Long</v>
          </cell>
          <cell r="E130" t="str">
            <v>T21YDH A</v>
          </cell>
          <cell r="F130">
            <v>27775</v>
          </cell>
          <cell r="G130" t="str">
            <v>Khánh Hòa</v>
          </cell>
          <cell r="H130" t="str">
            <v>Nam</v>
          </cell>
        </row>
        <row r="131">
          <cell r="B131">
            <v>2126521553</v>
          </cell>
          <cell r="C131" t="str">
            <v>Hồ Thị Cung</v>
          </cell>
          <cell r="D131" t="str">
            <v>My</v>
          </cell>
          <cell r="E131" t="str">
            <v>T21YDH A</v>
          </cell>
          <cell r="F131">
            <v>29140</v>
          </cell>
          <cell r="G131" t="str">
            <v>Đà Nẵng</v>
          </cell>
          <cell r="H131" t="str">
            <v>Nữ</v>
          </cell>
        </row>
        <row r="132">
          <cell r="B132">
            <v>2126521546</v>
          </cell>
          <cell r="C132" t="str">
            <v>Lê Thị Kim</v>
          </cell>
          <cell r="D132" t="str">
            <v>Nga</v>
          </cell>
          <cell r="E132" t="str">
            <v>T21YDH A</v>
          </cell>
          <cell r="F132">
            <v>32222</v>
          </cell>
          <cell r="G132" t="str">
            <v>Đà Nẵng</v>
          </cell>
          <cell r="H132" t="str">
            <v>Nữ</v>
          </cell>
        </row>
        <row r="133">
          <cell r="B133">
            <v>2127521544</v>
          </cell>
          <cell r="C133" t="str">
            <v>Đỗ Hữu</v>
          </cell>
          <cell r="D133" t="str">
            <v>Nghĩa</v>
          </cell>
          <cell r="E133" t="str">
            <v>T21YDH A</v>
          </cell>
          <cell r="F133">
            <v>32255</v>
          </cell>
          <cell r="G133" t="str">
            <v>Quảng Ngãi</v>
          </cell>
          <cell r="H133" t="str">
            <v>Nam</v>
          </cell>
        </row>
        <row r="134">
          <cell r="B134">
            <v>2027522121</v>
          </cell>
          <cell r="C134" t="str">
            <v>Trần Thị Hoài</v>
          </cell>
          <cell r="D134" t="str">
            <v>Thanh</v>
          </cell>
          <cell r="E134" t="str">
            <v>T21YDH A</v>
          </cell>
          <cell r="F134">
            <v>30328</v>
          </cell>
          <cell r="G134" t="str">
            <v>Quảng Bình</v>
          </cell>
          <cell r="H134" t="str">
            <v>Nữ</v>
          </cell>
        </row>
        <row r="135">
          <cell r="B135">
            <v>2126521550</v>
          </cell>
          <cell r="C135" t="str">
            <v>Hà Thị Vũ</v>
          </cell>
          <cell r="D135" t="str">
            <v>Thảo</v>
          </cell>
          <cell r="E135" t="str">
            <v>T21YDH A</v>
          </cell>
          <cell r="F135">
            <v>30366</v>
          </cell>
          <cell r="G135" t="str">
            <v>Đà Nẵng</v>
          </cell>
          <cell r="H135" t="str">
            <v>Nữ</v>
          </cell>
        </row>
        <row r="136">
          <cell r="B136">
            <v>2126521554</v>
          </cell>
          <cell r="C136" t="str">
            <v>Mang Châu Thiên</v>
          </cell>
          <cell r="D136" t="str">
            <v>Thương</v>
          </cell>
          <cell r="E136" t="str">
            <v>T21YDH A</v>
          </cell>
          <cell r="F136">
            <v>33953</v>
          </cell>
          <cell r="G136" t="str">
            <v>Bình Định</v>
          </cell>
          <cell r="H136" t="str">
            <v>Nữ</v>
          </cell>
        </row>
        <row r="137">
          <cell r="B137">
            <v>2126521548</v>
          </cell>
          <cell r="C137" t="str">
            <v>Phan Thị Phương</v>
          </cell>
          <cell r="D137" t="str">
            <v>Thúy</v>
          </cell>
          <cell r="E137" t="str">
            <v>T21YDH A</v>
          </cell>
          <cell r="F137">
            <v>33577</v>
          </cell>
          <cell r="G137" t="str">
            <v>Đà Nẵng</v>
          </cell>
          <cell r="H137" t="str">
            <v>Nữ</v>
          </cell>
        </row>
        <row r="138">
          <cell r="B138">
            <v>2126521539</v>
          </cell>
          <cell r="C138" t="str">
            <v>Lưu Thị Kiều</v>
          </cell>
          <cell r="D138" t="str">
            <v>Trang</v>
          </cell>
          <cell r="E138" t="str">
            <v>T21YDH A</v>
          </cell>
          <cell r="F138">
            <v>33534</v>
          </cell>
          <cell r="G138" t="str">
            <v>Bình Định</v>
          </cell>
          <cell r="H138" t="str">
            <v>Nữ</v>
          </cell>
        </row>
        <row r="139">
          <cell r="B139">
            <v>2126521543</v>
          </cell>
          <cell r="C139" t="str">
            <v>Nguyễn Thị Như</v>
          </cell>
          <cell r="D139" t="str">
            <v>Ngọc</v>
          </cell>
          <cell r="E139" t="str">
            <v>T21YDH B</v>
          </cell>
          <cell r="F139">
            <v>30890</v>
          </cell>
          <cell r="G139" t="str">
            <v>TT Huế</v>
          </cell>
          <cell r="H139" t="str">
            <v>Nữ</v>
          </cell>
        </row>
        <row r="140">
          <cell r="B140">
            <v>2126521551</v>
          </cell>
          <cell r="C140" t="str">
            <v>Nguyễn Thị Phương</v>
          </cell>
          <cell r="D140" t="str">
            <v>Thảo</v>
          </cell>
          <cell r="E140" t="str">
            <v>T21YDH B</v>
          </cell>
          <cell r="F140">
            <v>34307</v>
          </cell>
          <cell r="G140" t="str">
            <v>Quảng Nam</v>
          </cell>
          <cell r="H140" t="str">
            <v>Nữ</v>
          </cell>
        </row>
        <row r="141">
          <cell r="B141">
            <v>2027522150</v>
          </cell>
          <cell r="C141" t="str">
            <v>Võ Thị Anh</v>
          </cell>
          <cell r="D141" t="str">
            <v>Tiên</v>
          </cell>
          <cell r="E141" t="str">
            <v>T21YDH B</v>
          </cell>
          <cell r="F141">
            <v>33136</v>
          </cell>
          <cell r="G141" t="str">
            <v>Quãng Ngãi</v>
          </cell>
          <cell r="H141" t="str">
            <v>Nữ</v>
          </cell>
        </row>
        <row r="142">
          <cell r="B142">
            <v>2126521555</v>
          </cell>
          <cell r="C142" t="str">
            <v>Trương Trang</v>
          </cell>
          <cell r="D142" t="str">
            <v>Uyên</v>
          </cell>
          <cell r="E142" t="str">
            <v>T21YDH B</v>
          </cell>
          <cell r="F142">
            <v>34568</v>
          </cell>
          <cell r="G142" t="str">
            <v>Quảng Ngãi</v>
          </cell>
          <cell r="H142" t="str">
            <v>Nữ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N4"/>
      <sheetName val="TN3"/>
      <sheetName val="TN2"/>
      <sheetName val="TN01_10_IN"/>
      <sheetName val="TN01_10"/>
      <sheetName val="TN01_04"/>
      <sheetName val="Sheet"/>
      <sheetName val="TTCN"/>
    </sheetNames>
    <sheetDataSet>
      <sheetData sheetId="0"/>
      <sheetData sheetId="1"/>
      <sheetData sheetId="2"/>
      <sheetData sheetId="3"/>
      <sheetData sheetId="4">
        <row r="16">
          <cell r="A16">
            <v>2226521070</v>
          </cell>
          <cell r="B16" t="str">
            <v>Nguyễn</v>
          </cell>
          <cell r="C16" t="str">
            <v>Thị Chánh</v>
          </cell>
          <cell r="D16" t="str">
            <v>An</v>
          </cell>
          <cell r="E16">
            <v>34387</v>
          </cell>
          <cell r="F16" t="str">
            <v>Nữ</v>
          </cell>
          <cell r="G16" t="str">
            <v>Đã Đăng Ký (chưa học xong)</v>
          </cell>
        </row>
        <row r="17">
          <cell r="A17">
            <v>2226521073</v>
          </cell>
          <cell r="B17" t="str">
            <v>Lê</v>
          </cell>
          <cell r="C17" t="str">
            <v>Thị Tuyết</v>
          </cell>
          <cell r="D17" t="str">
            <v>Anh</v>
          </cell>
          <cell r="E17">
            <v>30405</v>
          </cell>
          <cell r="F17" t="str">
            <v>Nữ</v>
          </cell>
          <cell r="G17" t="str">
            <v>Đã Đăng Ký (chưa học xong)</v>
          </cell>
        </row>
        <row r="18">
          <cell r="A18">
            <v>2226521074</v>
          </cell>
          <cell r="B18" t="str">
            <v>Trần</v>
          </cell>
          <cell r="C18" t="str">
            <v>Ngọc</v>
          </cell>
          <cell r="D18" t="str">
            <v>Anh</v>
          </cell>
          <cell r="E18">
            <v>34668</v>
          </cell>
          <cell r="F18" t="str">
            <v>Nữ</v>
          </cell>
          <cell r="G18" t="str">
            <v>Đã Đăng Ký (chưa học xong)</v>
          </cell>
        </row>
        <row r="19">
          <cell r="A19">
            <v>2227521075</v>
          </cell>
          <cell r="B19" t="str">
            <v>Đặng</v>
          </cell>
          <cell r="C19" t="str">
            <v>Xuân</v>
          </cell>
          <cell r="D19" t="str">
            <v>Bảng</v>
          </cell>
          <cell r="E19">
            <v>34356</v>
          </cell>
          <cell r="F19" t="str">
            <v>Nam</v>
          </cell>
          <cell r="G19" t="str">
            <v>Đã Đăng Ký (chưa học xong)</v>
          </cell>
        </row>
        <row r="20">
          <cell r="A20">
            <v>2226521076</v>
          </cell>
          <cell r="B20" t="str">
            <v>Đỗ</v>
          </cell>
          <cell r="C20" t="str">
            <v>Thị Ngọc</v>
          </cell>
          <cell r="D20" t="str">
            <v>Bích</v>
          </cell>
          <cell r="E20">
            <v>34940</v>
          </cell>
          <cell r="F20" t="str">
            <v>Nữ</v>
          </cell>
          <cell r="G20" t="str">
            <v>Đã Đăng Ký (chưa học xong)</v>
          </cell>
        </row>
        <row r="21">
          <cell r="A21">
            <v>2226521077</v>
          </cell>
          <cell r="B21" t="str">
            <v>Đặng</v>
          </cell>
          <cell r="C21" t="str">
            <v>Thị</v>
          </cell>
          <cell r="D21" t="str">
            <v>Bình</v>
          </cell>
          <cell r="E21">
            <v>32144</v>
          </cell>
          <cell r="F21" t="str">
            <v>Nữ</v>
          </cell>
          <cell r="G21" t="str">
            <v>Đã Đăng Ký (chưa học xong)</v>
          </cell>
        </row>
        <row r="22">
          <cell r="A22">
            <v>2226521079</v>
          </cell>
          <cell r="B22" t="str">
            <v>Bùi</v>
          </cell>
          <cell r="C22" t="str">
            <v>Thị</v>
          </cell>
          <cell r="D22" t="str">
            <v>Chiên</v>
          </cell>
          <cell r="E22">
            <v>30266</v>
          </cell>
          <cell r="F22" t="str">
            <v>Nữ</v>
          </cell>
          <cell r="G22" t="str">
            <v>Đã Đăng Ký (chưa học xong)</v>
          </cell>
        </row>
        <row r="23">
          <cell r="A23">
            <v>2226521082</v>
          </cell>
          <cell r="B23" t="str">
            <v>Lê</v>
          </cell>
          <cell r="C23" t="str">
            <v xml:space="preserve">Thị Bích </v>
          </cell>
          <cell r="D23" t="str">
            <v>Dân</v>
          </cell>
          <cell r="E23">
            <v>28460</v>
          </cell>
          <cell r="F23" t="str">
            <v>Nữ</v>
          </cell>
          <cell r="G23" t="str">
            <v>Đã Đăng Ký (chưa học xong)</v>
          </cell>
        </row>
        <row r="24">
          <cell r="A24">
            <v>2226521085</v>
          </cell>
          <cell r="B24" t="str">
            <v>Nguyễn</v>
          </cell>
          <cell r="C24" t="str">
            <v>Thị</v>
          </cell>
          <cell r="D24" t="str">
            <v>Định</v>
          </cell>
          <cell r="E24">
            <v>34122</v>
          </cell>
          <cell r="F24" t="str">
            <v>Nữ</v>
          </cell>
          <cell r="G24" t="str">
            <v>Đã Đăng Ký (chưa học xong)</v>
          </cell>
        </row>
        <row r="25">
          <cell r="A25">
            <v>2226521086</v>
          </cell>
          <cell r="B25" t="str">
            <v>Nguyễn</v>
          </cell>
          <cell r="C25" t="str">
            <v>Thị Cẩm</v>
          </cell>
          <cell r="D25" t="str">
            <v>Đông</v>
          </cell>
          <cell r="E25">
            <v>27353</v>
          </cell>
          <cell r="F25" t="str">
            <v>Nữ</v>
          </cell>
          <cell r="G25" t="str">
            <v>Đã Đăng Ký (chưa học xong)</v>
          </cell>
        </row>
        <row r="26">
          <cell r="A26">
            <v>2227521087</v>
          </cell>
          <cell r="B26" t="str">
            <v>Nguyễn</v>
          </cell>
          <cell r="C26" t="str">
            <v>Văn Linh</v>
          </cell>
          <cell r="D26" t="str">
            <v>Đức</v>
          </cell>
          <cell r="E26">
            <v>34232</v>
          </cell>
          <cell r="F26" t="str">
            <v>Nam</v>
          </cell>
          <cell r="G26" t="str">
            <v>Đã Đăng Ký (chưa học xong)</v>
          </cell>
        </row>
        <row r="27">
          <cell r="A27">
            <v>2226521088</v>
          </cell>
          <cell r="B27" t="str">
            <v>Nguyễn</v>
          </cell>
          <cell r="C27" t="str">
            <v xml:space="preserve">Thị Phương </v>
          </cell>
          <cell r="D27" t="str">
            <v>Dung</v>
          </cell>
          <cell r="E27">
            <v>34503</v>
          </cell>
          <cell r="F27" t="str">
            <v>Nữ</v>
          </cell>
          <cell r="G27" t="str">
            <v>Đã Đăng Ký (chưa học xong)</v>
          </cell>
        </row>
        <row r="28">
          <cell r="A28">
            <v>2226521089</v>
          </cell>
          <cell r="B28" t="str">
            <v>Trần</v>
          </cell>
          <cell r="C28" t="str">
            <v>Thị Thu</v>
          </cell>
          <cell r="D28" t="str">
            <v>Dung</v>
          </cell>
          <cell r="E28">
            <v>30981</v>
          </cell>
          <cell r="F28" t="str">
            <v>Nữ</v>
          </cell>
          <cell r="G28" t="str">
            <v>Đã Đăng Ký (chưa học xong)</v>
          </cell>
        </row>
        <row r="29">
          <cell r="A29">
            <v>2226521090</v>
          </cell>
          <cell r="B29" t="str">
            <v>Huỳnh</v>
          </cell>
          <cell r="C29" t="str">
            <v>Thị Mỹ</v>
          </cell>
          <cell r="D29" t="str">
            <v>Dung</v>
          </cell>
          <cell r="E29">
            <v>34426</v>
          </cell>
          <cell r="F29" t="str">
            <v>Nữ</v>
          </cell>
          <cell r="G29" t="str">
            <v>Đã Đăng Ký (chưa học xong)</v>
          </cell>
        </row>
        <row r="30">
          <cell r="A30">
            <v>2226521093</v>
          </cell>
          <cell r="B30" t="str">
            <v>Nguyễn</v>
          </cell>
          <cell r="C30" t="str">
            <v>Thị</v>
          </cell>
          <cell r="D30" t="str">
            <v>Giang</v>
          </cell>
          <cell r="E30">
            <v>34473</v>
          </cell>
          <cell r="F30" t="str">
            <v>Nữ</v>
          </cell>
          <cell r="G30" t="str">
            <v>Đã Đăng Ký (chưa học xong)</v>
          </cell>
        </row>
        <row r="31">
          <cell r="A31">
            <v>2226521094</v>
          </cell>
          <cell r="B31" t="str">
            <v>Trần</v>
          </cell>
          <cell r="C31" t="str">
            <v>Thị Thu</v>
          </cell>
          <cell r="D31" t="str">
            <v>Hà</v>
          </cell>
          <cell r="E31">
            <v>34097</v>
          </cell>
          <cell r="F31" t="str">
            <v>Nữ</v>
          </cell>
          <cell r="G31" t="str">
            <v>Đã Đăng Ký (chưa học xong)</v>
          </cell>
        </row>
        <row r="32">
          <cell r="A32">
            <v>2226521095</v>
          </cell>
          <cell r="B32" t="str">
            <v>Lê</v>
          </cell>
          <cell r="C32" t="str">
            <v>Thị Minh</v>
          </cell>
          <cell r="D32" t="str">
            <v>Hà</v>
          </cell>
          <cell r="E32">
            <v>34540</v>
          </cell>
          <cell r="F32" t="str">
            <v>Nữ</v>
          </cell>
          <cell r="G32" t="str">
            <v>Đã Đăng Ký (chưa học xong)</v>
          </cell>
        </row>
        <row r="33">
          <cell r="A33">
            <v>2226521097</v>
          </cell>
          <cell r="B33" t="str">
            <v>Phạm</v>
          </cell>
          <cell r="C33" t="str">
            <v>Thị Như</v>
          </cell>
          <cell r="D33" t="str">
            <v>Hằng</v>
          </cell>
          <cell r="E33">
            <v>34457</v>
          </cell>
          <cell r="F33" t="str">
            <v>Nữ</v>
          </cell>
          <cell r="G33" t="str">
            <v>Đã Đăng Ký (chưa học xong)</v>
          </cell>
        </row>
        <row r="34">
          <cell r="A34">
            <v>2226521098</v>
          </cell>
          <cell r="B34" t="str">
            <v>Nguyễn</v>
          </cell>
          <cell r="C34" t="str">
            <v>Thị Hồng</v>
          </cell>
          <cell r="D34" t="str">
            <v>Hạnh</v>
          </cell>
          <cell r="E34">
            <v>34436</v>
          </cell>
          <cell r="F34" t="str">
            <v>Nữ</v>
          </cell>
          <cell r="G34" t="str">
            <v>Đã Đăng Ký (chưa học xong)</v>
          </cell>
        </row>
        <row r="35">
          <cell r="A35">
            <v>2226521099</v>
          </cell>
          <cell r="B35" t="str">
            <v>Nguyễn</v>
          </cell>
          <cell r="C35" t="str">
            <v xml:space="preserve">Thị Tuyết </v>
          </cell>
          <cell r="D35" t="str">
            <v>Hạnh</v>
          </cell>
          <cell r="E35">
            <v>34555</v>
          </cell>
          <cell r="F35" t="str">
            <v>Nữ</v>
          </cell>
          <cell r="G35" t="str">
            <v>Đã Đăng Ký (chưa học xong)</v>
          </cell>
        </row>
        <row r="36">
          <cell r="A36">
            <v>2227521100</v>
          </cell>
          <cell r="B36" t="str">
            <v>Huỳnh</v>
          </cell>
          <cell r="C36" t="str">
            <v>Minh</v>
          </cell>
          <cell r="D36" t="str">
            <v>Hiển</v>
          </cell>
          <cell r="E36">
            <v>33462</v>
          </cell>
          <cell r="F36" t="str">
            <v>Nam</v>
          </cell>
          <cell r="G36" t="str">
            <v>Đã Đăng Ký (chưa học xong)</v>
          </cell>
        </row>
        <row r="37">
          <cell r="A37">
            <v>2226521101</v>
          </cell>
          <cell r="B37" t="str">
            <v>Phạm</v>
          </cell>
          <cell r="C37" t="str">
            <v>Nguyễn Ngọc</v>
          </cell>
          <cell r="D37" t="str">
            <v>Hiệp</v>
          </cell>
          <cell r="E37">
            <v>33912</v>
          </cell>
          <cell r="F37" t="str">
            <v>Nữ</v>
          </cell>
          <cell r="G37" t="str">
            <v>Đã Đăng Ký (chưa học xong)</v>
          </cell>
        </row>
        <row r="38">
          <cell r="A38">
            <v>2226521103</v>
          </cell>
          <cell r="B38" t="str">
            <v>Hà</v>
          </cell>
          <cell r="C38" t="str">
            <v xml:space="preserve">Thị </v>
          </cell>
          <cell r="D38" t="str">
            <v>Hoa</v>
          </cell>
          <cell r="E38">
            <v>34799</v>
          </cell>
          <cell r="F38" t="str">
            <v>Nữ</v>
          </cell>
          <cell r="G38" t="str">
            <v>Đã Đăng Ký (chưa học xong)</v>
          </cell>
        </row>
        <row r="39">
          <cell r="A39">
            <v>2226521104</v>
          </cell>
          <cell r="B39" t="str">
            <v>Nguyễn</v>
          </cell>
          <cell r="C39" t="str">
            <v>Bích</v>
          </cell>
          <cell r="D39" t="str">
            <v>Hoa</v>
          </cell>
          <cell r="E39">
            <v>34976</v>
          </cell>
          <cell r="F39" t="str">
            <v>Nữ</v>
          </cell>
          <cell r="G39" t="str">
            <v>Đã Đăng Ký (chưa học xong)</v>
          </cell>
        </row>
        <row r="40">
          <cell r="A40">
            <v>2226521105</v>
          </cell>
          <cell r="B40" t="str">
            <v>Đỗ</v>
          </cell>
          <cell r="C40" t="str">
            <v>Thị Ngọc</v>
          </cell>
          <cell r="D40" t="str">
            <v>Hoài</v>
          </cell>
          <cell r="E40">
            <v>33970</v>
          </cell>
          <cell r="F40" t="str">
            <v>Nữ</v>
          </cell>
          <cell r="G40" t="str">
            <v>Đã Đăng Ký (chưa học xong)</v>
          </cell>
        </row>
        <row r="41">
          <cell r="A41">
            <v>2227521107</v>
          </cell>
          <cell r="B41" t="str">
            <v>Cao</v>
          </cell>
          <cell r="C41" t="str">
            <v>Minh</v>
          </cell>
          <cell r="D41" t="str">
            <v>Hưng</v>
          </cell>
          <cell r="E41">
            <v>31697</v>
          </cell>
          <cell r="F41" t="str">
            <v>Nam</v>
          </cell>
          <cell r="G41" t="str">
            <v>Đã Đăng Ký (chưa học xong)</v>
          </cell>
        </row>
        <row r="42">
          <cell r="A42">
            <v>2226521108</v>
          </cell>
          <cell r="B42" t="str">
            <v>Hồ</v>
          </cell>
          <cell r="C42" t="str">
            <v>Thị Ngọc</v>
          </cell>
          <cell r="D42" t="str">
            <v>Hương</v>
          </cell>
          <cell r="E42">
            <v>33946</v>
          </cell>
          <cell r="F42" t="str">
            <v>Nữ</v>
          </cell>
          <cell r="G42" t="str">
            <v>Đã Đăng Ký (chưa học xong)</v>
          </cell>
        </row>
        <row r="43">
          <cell r="A43">
            <v>2226521109</v>
          </cell>
          <cell r="B43" t="str">
            <v>Ngô</v>
          </cell>
          <cell r="C43" t="str">
            <v>Thị Thu</v>
          </cell>
          <cell r="D43" t="str">
            <v>Hương</v>
          </cell>
          <cell r="E43">
            <v>34045</v>
          </cell>
          <cell r="F43" t="str">
            <v>Nữ</v>
          </cell>
          <cell r="G43" t="str">
            <v>Đã Đăng Ký (chưa học xong)</v>
          </cell>
        </row>
        <row r="44">
          <cell r="A44">
            <v>2226521110</v>
          </cell>
          <cell r="B44" t="str">
            <v>Ngô</v>
          </cell>
          <cell r="C44" t="str">
            <v>Thị Ngọc</v>
          </cell>
          <cell r="D44" t="str">
            <v>Huyền</v>
          </cell>
          <cell r="E44">
            <v>33912</v>
          </cell>
          <cell r="F44" t="str">
            <v>Nữ</v>
          </cell>
          <cell r="G44" t="str">
            <v>Đã Đăng Ký (chưa học xong)</v>
          </cell>
        </row>
        <row r="45">
          <cell r="A45">
            <v>2226521111</v>
          </cell>
          <cell r="B45" t="str">
            <v>Lê</v>
          </cell>
          <cell r="C45" t="str">
            <v>Thị Thanh</v>
          </cell>
          <cell r="D45" t="str">
            <v>Huyền</v>
          </cell>
          <cell r="E45">
            <v>34205</v>
          </cell>
          <cell r="F45" t="str">
            <v>Nữ</v>
          </cell>
          <cell r="G45" t="str">
            <v>Đã Đăng Ký (chưa học xong)</v>
          </cell>
        </row>
        <row r="46">
          <cell r="A46">
            <v>2227521112</v>
          </cell>
          <cell r="B46" t="str">
            <v>Phạm</v>
          </cell>
          <cell r="C46" t="str">
            <v xml:space="preserve">Đắc </v>
          </cell>
          <cell r="D46" t="str">
            <v>Khanh</v>
          </cell>
          <cell r="E46">
            <v>33381</v>
          </cell>
          <cell r="F46" t="str">
            <v>Nam</v>
          </cell>
          <cell r="G46" t="str">
            <v>Đã Đăng Ký (chưa học xong)</v>
          </cell>
        </row>
        <row r="47">
          <cell r="A47">
            <v>2227521113</v>
          </cell>
          <cell r="B47" t="str">
            <v>Lê</v>
          </cell>
          <cell r="C47" t="str">
            <v>Thanh</v>
          </cell>
          <cell r="D47" t="str">
            <v>Khoa</v>
          </cell>
          <cell r="E47">
            <v>34481</v>
          </cell>
          <cell r="F47" t="str">
            <v>Nam</v>
          </cell>
          <cell r="G47" t="str">
            <v>Đã Đăng Ký (chưa học xong)</v>
          </cell>
        </row>
        <row r="48">
          <cell r="A48">
            <v>2227521114</v>
          </cell>
          <cell r="B48" t="str">
            <v>Trần</v>
          </cell>
          <cell r="C48" t="str">
            <v>Lâm Duy</v>
          </cell>
          <cell r="D48" t="str">
            <v>Khoa</v>
          </cell>
          <cell r="E48">
            <v>34478</v>
          </cell>
          <cell r="F48" t="str">
            <v>Nam</v>
          </cell>
          <cell r="G48" t="str">
            <v>Đã Đăng Ký (chưa học xong)</v>
          </cell>
        </row>
        <row r="49">
          <cell r="A49">
            <v>2226521115</v>
          </cell>
          <cell r="B49" t="str">
            <v>Đinh</v>
          </cell>
          <cell r="C49" t="str">
            <v xml:space="preserve">Thị </v>
          </cell>
          <cell r="D49" t="str">
            <v>Kiên</v>
          </cell>
          <cell r="E49">
            <v>24833</v>
          </cell>
          <cell r="F49" t="str">
            <v>Nữ</v>
          </cell>
          <cell r="G49" t="str">
            <v>Đã Đăng Ký (chưa học xong)</v>
          </cell>
        </row>
        <row r="50">
          <cell r="A50">
            <v>2227521116</v>
          </cell>
          <cell r="B50" t="str">
            <v>Trương</v>
          </cell>
          <cell r="C50" t="str">
            <v>Văn</v>
          </cell>
          <cell r="D50" t="str">
            <v>Lâm</v>
          </cell>
          <cell r="E50">
            <v>33669</v>
          </cell>
          <cell r="F50" t="str">
            <v>Nam</v>
          </cell>
          <cell r="G50" t="str">
            <v>Đã Đăng Ký (chưa học xong)</v>
          </cell>
        </row>
        <row r="51">
          <cell r="A51">
            <v>2226521118</v>
          </cell>
          <cell r="B51" t="str">
            <v>Nguyễn</v>
          </cell>
          <cell r="C51" t="str">
            <v>Thị</v>
          </cell>
          <cell r="D51" t="str">
            <v>Len</v>
          </cell>
          <cell r="E51">
            <v>34029</v>
          </cell>
          <cell r="F51" t="str">
            <v>Nữ</v>
          </cell>
          <cell r="G51" t="str">
            <v>Đã Đăng Ký (chưa học xong)</v>
          </cell>
        </row>
        <row r="52">
          <cell r="A52">
            <v>2226521119</v>
          </cell>
          <cell r="B52" t="str">
            <v>Nguyễn</v>
          </cell>
          <cell r="C52" t="str">
            <v xml:space="preserve">Thị Kim </v>
          </cell>
          <cell r="D52" t="str">
            <v>Liên</v>
          </cell>
          <cell r="E52">
            <v>33224</v>
          </cell>
          <cell r="F52" t="str">
            <v>Nữ</v>
          </cell>
          <cell r="G52" t="str">
            <v>Đã Đăng Ký (chưa học xong)</v>
          </cell>
        </row>
        <row r="53">
          <cell r="A53">
            <v>2226521120</v>
          </cell>
          <cell r="B53" t="str">
            <v>Phạm</v>
          </cell>
          <cell r="C53" t="str">
            <v>Ngọc</v>
          </cell>
          <cell r="D53" t="str">
            <v>Linh</v>
          </cell>
          <cell r="E53">
            <v>34864</v>
          </cell>
          <cell r="F53" t="str">
            <v>Nữ</v>
          </cell>
          <cell r="G53" t="str">
            <v>Đã Đăng Ký (chưa học xong)</v>
          </cell>
        </row>
        <row r="54">
          <cell r="A54">
            <v>2226521121</v>
          </cell>
          <cell r="B54" t="str">
            <v>Nguyễn</v>
          </cell>
          <cell r="C54" t="str">
            <v xml:space="preserve">Thị Thanh </v>
          </cell>
          <cell r="D54" t="str">
            <v>Loan</v>
          </cell>
          <cell r="E54">
            <v>25934</v>
          </cell>
          <cell r="F54" t="str">
            <v>Nữ</v>
          </cell>
          <cell r="G54" t="str">
            <v>Đã Đăng Ký (chưa học xong)</v>
          </cell>
        </row>
        <row r="55">
          <cell r="A55">
            <v>2226521122</v>
          </cell>
          <cell r="B55" t="str">
            <v>Trần</v>
          </cell>
          <cell r="C55" t="str">
            <v>Thị Ngũ</v>
          </cell>
          <cell r="D55" t="str">
            <v>Long</v>
          </cell>
          <cell r="E55">
            <v>34050</v>
          </cell>
          <cell r="F55" t="str">
            <v>Nữ</v>
          </cell>
          <cell r="G55" t="str">
            <v>Đã Đăng Ký (chưa học xong)</v>
          </cell>
        </row>
        <row r="56">
          <cell r="A56">
            <v>2226521123</v>
          </cell>
          <cell r="B56" t="str">
            <v>Trần</v>
          </cell>
          <cell r="C56" t="str">
            <v>Thị</v>
          </cell>
          <cell r="D56" t="str">
            <v>Luyến</v>
          </cell>
          <cell r="E56">
            <v>33466</v>
          </cell>
          <cell r="F56" t="str">
            <v>Nữ</v>
          </cell>
          <cell r="G56" t="str">
            <v>Đã Đăng Ký (chưa học xong)</v>
          </cell>
        </row>
        <row r="57">
          <cell r="A57">
            <v>2226521124</v>
          </cell>
          <cell r="B57" t="str">
            <v>Trần</v>
          </cell>
          <cell r="C57" t="str">
            <v>Thị Trúc</v>
          </cell>
          <cell r="D57" t="str">
            <v>Ly</v>
          </cell>
          <cell r="E57">
            <v>34042</v>
          </cell>
          <cell r="F57" t="str">
            <v>Nữ</v>
          </cell>
          <cell r="G57" t="str">
            <v>Đã Đăng Ký (chưa học xong)</v>
          </cell>
        </row>
        <row r="58">
          <cell r="A58">
            <v>2226521125</v>
          </cell>
          <cell r="B58" t="str">
            <v>Lê</v>
          </cell>
          <cell r="C58" t="str">
            <v>Thị Thanh</v>
          </cell>
          <cell r="D58" t="str">
            <v>Minh</v>
          </cell>
          <cell r="E58">
            <v>31202</v>
          </cell>
          <cell r="F58" t="str">
            <v>Nữ</v>
          </cell>
          <cell r="G58" t="str">
            <v>Đã Đăng Ký (chưa học xong)</v>
          </cell>
        </row>
        <row r="59">
          <cell r="A59">
            <v>2226521126</v>
          </cell>
          <cell r="B59" t="str">
            <v>Mai</v>
          </cell>
          <cell r="C59" t="str">
            <v>Thị Sa</v>
          </cell>
          <cell r="D59" t="str">
            <v>My</v>
          </cell>
          <cell r="E59">
            <v>33636</v>
          </cell>
          <cell r="F59" t="str">
            <v>Nữ</v>
          </cell>
          <cell r="G59" t="str">
            <v>Đã Đăng Ký (chưa học xong)</v>
          </cell>
        </row>
        <row r="60">
          <cell r="A60">
            <v>2227521127</v>
          </cell>
          <cell r="B60" t="str">
            <v>Nguyễn</v>
          </cell>
          <cell r="C60" t="str">
            <v xml:space="preserve">Bình </v>
          </cell>
          <cell r="D60" t="str">
            <v>Nam</v>
          </cell>
          <cell r="E60">
            <v>34253</v>
          </cell>
          <cell r="F60" t="str">
            <v>Nam</v>
          </cell>
          <cell r="G60" t="str">
            <v>Đã Đăng Ký (chưa học xong)</v>
          </cell>
        </row>
        <row r="61">
          <cell r="A61">
            <v>2226521128</v>
          </cell>
          <cell r="B61" t="str">
            <v>Nguyễn</v>
          </cell>
          <cell r="C61" t="str">
            <v>Thị Thanh</v>
          </cell>
          <cell r="D61" t="str">
            <v>Nga</v>
          </cell>
          <cell r="E61">
            <v>26628</v>
          </cell>
          <cell r="F61" t="str">
            <v>Nữ</v>
          </cell>
          <cell r="G61" t="str">
            <v>Đã Đăng Ký (chưa học xong)</v>
          </cell>
        </row>
        <row r="62">
          <cell r="A62">
            <v>2226521129</v>
          </cell>
          <cell r="B62" t="str">
            <v>Huỳnh</v>
          </cell>
          <cell r="C62" t="str">
            <v>Thị Tố</v>
          </cell>
          <cell r="D62" t="str">
            <v>Nga</v>
          </cell>
          <cell r="E62">
            <v>34293</v>
          </cell>
          <cell r="F62" t="str">
            <v>Nữ</v>
          </cell>
          <cell r="G62" t="str">
            <v>Đã Đăng Ký (chưa học xong)</v>
          </cell>
        </row>
        <row r="63">
          <cell r="A63">
            <v>2226521130</v>
          </cell>
          <cell r="B63" t="str">
            <v>Trần</v>
          </cell>
          <cell r="C63" t="str">
            <v>Kim</v>
          </cell>
          <cell r="D63" t="str">
            <v>Ngân</v>
          </cell>
          <cell r="E63">
            <v>34488</v>
          </cell>
          <cell r="F63" t="str">
            <v>Nữ</v>
          </cell>
          <cell r="G63" t="str">
            <v>Đã Đăng Ký (chưa học xong)</v>
          </cell>
        </row>
        <row r="64">
          <cell r="A64">
            <v>2226521134</v>
          </cell>
          <cell r="B64" t="str">
            <v>Huỳnh</v>
          </cell>
          <cell r="C64" t="str">
            <v xml:space="preserve">Bảo </v>
          </cell>
          <cell r="D64" t="str">
            <v>Ngọc</v>
          </cell>
          <cell r="E64">
            <v>34335</v>
          </cell>
          <cell r="F64" t="str">
            <v>Nữ</v>
          </cell>
          <cell r="G64" t="str">
            <v>Đã Đăng Ký (chưa học xong)</v>
          </cell>
        </row>
        <row r="65">
          <cell r="A65">
            <v>2226521135</v>
          </cell>
          <cell r="B65" t="str">
            <v>Nguyễn</v>
          </cell>
          <cell r="C65" t="str">
            <v>Thị Bích</v>
          </cell>
          <cell r="D65" t="str">
            <v>Nguyệt</v>
          </cell>
          <cell r="E65">
            <v>28606</v>
          </cell>
          <cell r="F65">
            <v>201316666</v>
          </cell>
          <cell r="G65" t="str">
            <v>Đã Đăng Ký (chưa học xong)</v>
          </cell>
        </row>
        <row r="66">
          <cell r="A66">
            <v>2226521136</v>
          </cell>
          <cell r="B66" t="str">
            <v>Đoàn</v>
          </cell>
          <cell r="C66" t="str">
            <v>Thị Thanh</v>
          </cell>
          <cell r="D66" t="str">
            <v>Nhàn</v>
          </cell>
          <cell r="E66">
            <v>34794</v>
          </cell>
          <cell r="F66" t="str">
            <v>Nữ</v>
          </cell>
          <cell r="G66" t="str">
            <v>Đã Đăng Ký (chưa học xong)</v>
          </cell>
        </row>
        <row r="67">
          <cell r="A67">
            <v>2226521137</v>
          </cell>
          <cell r="B67" t="str">
            <v>Nguyễn</v>
          </cell>
          <cell r="C67" t="str">
            <v>Thị Yến</v>
          </cell>
          <cell r="D67" t="str">
            <v>Nhi</v>
          </cell>
          <cell r="E67">
            <v>34348</v>
          </cell>
          <cell r="F67" t="str">
            <v>Nữ</v>
          </cell>
          <cell r="G67" t="str">
            <v>Đã Đăng Ký (chưa học xong)</v>
          </cell>
        </row>
        <row r="68">
          <cell r="A68">
            <v>2226521138</v>
          </cell>
          <cell r="B68" t="str">
            <v>Dương</v>
          </cell>
          <cell r="C68" t="str">
            <v>Thị Ý</v>
          </cell>
          <cell r="D68" t="str">
            <v>Nhi</v>
          </cell>
          <cell r="E68">
            <v>34526</v>
          </cell>
          <cell r="F68" t="str">
            <v>Nữ</v>
          </cell>
          <cell r="G68" t="str">
            <v>Đã Đăng Ký (chưa học xong)</v>
          </cell>
        </row>
        <row r="69">
          <cell r="A69">
            <v>2226521140</v>
          </cell>
          <cell r="B69" t="str">
            <v>Hoàng</v>
          </cell>
          <cell r="C69" t="str">
            <v xml:space="preserve">Mỹ </v>
          </cell>
          <cell r="D69" t="str">
            <v>Nhung</v>
          </cell>
          <cell r="E69">
            <v>34227</v>
          </cell>
          <cell r="F69" t="str">
            <v>Nữ</v>
          </cell>
          <cell r="G69" t="str">
            <v>Đã Đăng Ký (chưa học xong)</v>
          </cell>
        </row>
        <row r="70">
          <cell r="A70">
            <v>2226521141</v>
          </cell>
          <cell r="B70" t="str">
            <v>Trương</v>
          </cell>
          <cell r="C70" t="str">
            <v>Thị Kiều</v>
          </cell>
          <cell r="D70" t="str">
            <v>Nương</v>
          </cell>
          <cell r="E70">
            <v>30295</v>
          </cell>
          <cell r="F70" t="str">
            <v>Nữ</v>
          </cell>
          <cell r="G70" t="str">
            <v>Đã Đăng Ký (chưa học xong)</v>
          </cell>
        </row>
        <row r="71">
          <cell r="A71">
            <v>2226521142</v>
          </cell>
          <cell r="B71" t="str">
            <v>Nguyễn</v>
          </cell>
          <cell r="C71" t="str">
            <v>Thị Hạnh</v>
          </cell>
          <cell r="D71" t="str">
            <v>Phúc</v>
          </cell>
          <cell r="E71">
            <v>33797</v>
          </cell>
          <cell r="F71" t="str">
            <v>Nữ</v>
          </cell>
          <cell r="G71" t="str">
            <v>Đã Đăng Ký (chưa học xong)</v>
          </cell>
        </row>
        <row r="72">
          <cell r="A72">
            <v>2226521143</v>
          </cell>
          <cell r="B72" t="str">
            <v>Hoàng</v>
          </cell>
          <cell r="C72" t="str">
            <v xml:space="preserve">Lê Ngọc </v>
          </cell>
          <cell r="D72" t="str">
            <v>Phụng</v>
          </cell>
          <cell r="E72">
            <v>33986</v>
          </cell>
          <cell r="F72" t="str">
            <v>Nữ</v>
          </cell>
          <cell r="G72" t="str">
            <v>Đã Đăng Ký (chưa học xong)</v>
          </cell>
        </row>
        <row r="73">
          <cell r="A73">
            <v>2226521146</v>
          </cell>
          <cell r="B73" t="str">
            <v>Bùi</v>
          </cell>
          <cell r="C73" t="str">
            <v>Thị Kim</v>
          </cell>
          <cell r="D73" t="str">
            <v>Phượng</v>
          </cell>
          <cell r="E73">
            <v>34217</v>
          </cell>
          <cell r="F73" t="str">
            <v>Nữ</v>
          </cell>
          <cell r="G73" t="str">
            <v>Đã Đăng Ký (chưa học xong)</v>
          </cell>
        </row>
        <row r="74">
          <cell r="A74">
            <v>2226521147</v>
          </cell>
          <cell r="B74" t="str">
            <v>Trần</v>
          </cell>
          <cell r="C74" t="str">
            <v>Thị Bích</v>
          </cell>
          <cell r="D74" t="str">
            <v>Phượng</v>
          </cell>
          <cell r="E74">
            <v>28771</v>
          </cell>
          <cell r="F74" t="str">
            <v>Nữ</v>
          </cell>
          <cell r="G74" t="str">
            <v>Đã Đăng Ký (chưa học xong)</v>
          </cell>
        </row>
        <row r="75">
          <cell r="A75">
            <v>2226521148</v>
          </cell>
          <cell r="B75" t="str">
            <v>Nguyễn</v>
          </cell>
          <cell r="C75" t="str">
            <v>Thị Thúy</v>
          </cell>
          <cell r="D75" t="str">
            <v>Phượng</v>
          </cell>
          <cell r="E75">
            <v>32066</v>
          </cell>
          <cell r="F75" t="str">
            <v>Nữ</v>
          </cell>
          <cell r="G75" t="str">
            <v>Đã Đăng Ký (chưa học xong)</v>
          </cell>
        </row>
        <row r="76">
          <cell r="A76">
            <v>2227521149</v>
          </cell>
          <cell r="B76" t="str">
            <v>Nguyễn</v>
          </cell>
          <cell r="C76" t="str">
            <v>Lê</v>
          </cell>
          <cell r="D76" t="str">
            <v>Quang</v>
          </cell>
          <cell r="E76">
            <v>34899</v>
          </cell>
          <cell r="F76" t="str">
            <v>Nam</v>
          </cell>
          <cell r="G76" t="str">
            <v>Đã Đăng Ký (chưa học xong)</v>
          </cell>
        </row>
        <row r="77">
          <cell r="A77">
            <v>2227521150</v>
          </cell>
          <cell r="B77" t="str">
            <v>Trần</v>
          </cell>
          <cell r="C77" t="str">
            <v>Nguyễn Hải</v>
          </cell>
          <cell r="D77" t="str">
            <v>Quang</v>
          </cell>
          <cell r="E77">
            <v>33179</v>
          </cell>
          <cell r="F77" t="str">
            <v>Nam</v>
          </cell>
          <cell r="G77" t="str">
            <v>Đã Đăng Ký (chưa học xong)</v>
          </cell>
        </row>
        <row r="78">
          <cell r="A78">
            <v>2226521151</v>
          </cell>
          <cell r="B78" t="str">
            <v>Lê</v>
          </cell>
          <cell r="C78" t="str">
            <v>Thị Út</v>
          </cell>
          <cell r="D78" t="str">
            <v>Quyên</v>
          </cell>
          <cell r="E78">
            <v>34002</v>
          </cell>
          <cell r="F78" t="str">
            <v>Nữ</v>
          </cell>
          <cell r="G78" t="str">
            <v>Đã Đăng Ký (chưa học xong)</v>
          </cell>
        </row>
        <row r="79">
          <cell r="A79">
            <v>2227521155</v>
          </cell>
          <cell r="B79" t="str">
            <v>Nguyễn</v>
          </cell>
          <cell r="C79" t="str">
            <v>Hồng</v>
          </cell>
          <cell r="D79" t="str">
            <v>Thắng</v>
          </cell>
          <cell r="E79">
            <v>33561</v>
          </cell>
          <cell r="F79" t="str">
            <v>Nam</v>
          </cell>
          <cell r="G79" t="str">
            <v>Đã Đăng Ký (chưa học xong)</v>
          </cell>
        </row>
        <row r="80">
          <cell r="A80">
            <v>2226521156</v>
          </cell>
          <cell r="B80" t="str">
            <v>Phạm</v>
          </cell>
          <cell r="C80" t="str">
            <v>Lưu Thanh</v>
          </cell>
          <cell r="D80" t="str">
            <v>Thanh</v>
          </cell>
          <cell r="E80">
            <v>34243</v>
          </cell>
          <cell r="F80" t="str">
            <v>Nữ</v>
          </cell>
          <cell r="G80" t="str">
            <v>Đã Đăng Ký (chưa học xong)</v>
          </cell>
        </row>
        <row r="81">
          <cell r="A81">
            <v>2226521157</v>
          </cell>
          <cell r="B81" t="str">
            <v>Phạm</v>
          </cell>
          <cell r="C81" t="str">
            <v>Nguyễn Phương</v>
          </cell>
          <cell r="D81" t="str">
            <v>Thanh</v>
          </cell>
          <cell r="E81">
            <v>34467</v>
          </cell>
          <cell r="F81" t="str">
            <v>Nữ</v>
          </cell>
          <cell r="G81" t="str">
            <v>Đã Đăng Ký (chưa học xong)</v>
          </cell>
        </row>
        <row r="82">
          <cell r="A82">
            <v>2227521158</v>
          </cell>
          <cell r="B82" t="str">
            <v>Nguyễn</v>
          </cell>
          <cell r="C82" t="str">
            <v>Văn</v>
          </cell>
          <cell r="D82" t="str">
            <v>Thanh</v>
          </cell>
          <cell r="E82">
            <v>33426</v>
          </cell>
          <cell r="F82" t="str">
            <v>Nam</v>
          </cell>
          <cell r="G82" t="str">
            <v>Đã Đăng Ký (chưa học xong)</v>
          </cell>
        </row>
        <row r="83">
          <cell r="A83">
            <v>2226521159</v>
          </cell>
          <cell r="B83" t="str">
            <v>Nguyễn</v>
          </cell>
          <cell r="C83" t="str">
            <v>Thị</v>
          </cell>
          <cell r="D83" t="str">
            <v>Thành</v>
          </cell>
          <cell r="E83">
            <v>34061</v>
          </cell>
          <cell r="F83" t="str">
            <v>Nữ</v>
          </cell>
          <cell r="G83" t="str">
            <v>Đã Đăng Ký (chưa học xong)</v>
          </cell>
        </row>
        <row r="84">
          <cell r="A84">
            <v>2227521160</v>
          </cell>
          <cell r="B84" t="str">
            <v>Nguyễn</v>
          </cell>
          <cell r="C84" t="str">
            <v>Hữu</v>
          </cell>
          <cell r="D84" t="str">
            <v>Thành</v>
          </cell>
          <cell r="E84">
            <v>30943</v>
          </cell>
          <cell r="F84" t="str">
            <v>Nam</v>
          </cell>
          <cell r="G84" t="str">
            <v>Đã Đăng Ký (chưa học xong)</v>
          </cell>
        </row>
        <row r="85">
          <cell r="A85">
            <v>2226521161</v>
          </cell>
          <cell r="B85" t="str">
            <v>Nguyễn</v>
          </cell>
          <cell r="C85" t="str">
            <v>Bình Kim</v>
          </cell>
          <cell r="D85" t="str">
            <v>Thảo</v>
          </cell>
          <cell r="E85">
            <v>34445</v>
          </cell>
          <cell r="F85" t="str">
            <v>Nữ</v>
          </cell>
          <cell r="G85" t="str">
            <v>Đã Đăng Ký (chưa học xong)</v>
          </cell>
        </row>
        <row r="86">
          <cell r="A86">
            <v>2226521162</v>
          </cell>
          <cell r="B86" t="str">
            <v>Nguyễn</v>
          </cell>
          <cell r="C86" t="str">
            <v>Thị</v>
          </cell>
          <cell r="D86" t="str">
            <v>Thảo</v>
          </cell>
          <cell r="E86">
            <v>34376</v>
          </cell>
          <cell r="F86" t="str">
            <v>Nữ</v>
          </cell>
          <cell r="G86" t="str">
            <v>Đã Đăng Ký (chưa học xong)</v>
          </cell>
        </row>
        <row r="87">
          <cell r="A87">
            <v>2227521164</v>
          </cell>
          <cell r="B87" t="str">
            <v>Lê</v>
          </cell>
          <cell r="C87" t="str">
            <v>Quang</v>
          </cell>
          <cell r="D87" t="str">
            <v>Thịnh</v>
          </cell>
          <cell r="E87">
            <v>34272</v>
          </cell>
          <cell r="F87" t="str">
            <v>Nam</v>
          </cell>
          <cell r="G87" t="str">
            <v>Đã Đăng Ký (chưa học xong)</v>
          </cell>
        </row>
        <row r="88">
          <cell r="A88">
            <v>2227521165</v>
          </cell>
          <cell r="B88" t="str">
            <v>Lê</v>
          </cell>
          <cell r="C88" t="str">
            <v>Đình</v>
          </cell>
          <cell r="D88" t="str">
            <v>Thông</v>
          </cell>
          <cell r="E88">
            <v>32799</v>
          </cell>
          <cell r="F88" t="str">
            <v>Nam</v>
          </cell>
          <cell r="G88" t="str">
            <v>Đã Đăng Ký (chưa học xong)</v>
          </cell>
        </row>
        <row r="89">
          <cell r="A89">
            <v>2227521166</v>
          </cell>
          <cell r="B89" t="str">
            <v>Huỳnh</v>
          </cell>
          <cell r="C89" t="str">
            <v>Triệu</v>
          </cell>
          <cell r="D89" t="str">
            <v>Thương</v>
          </cell>
          <cell r="E89">
            <v>33044</v>
          </cell>
          <cell r="F89" t="str">
            <v>Nam</v>
          </cell>
          <cell r="G89" t="str">
            <v>Đã Đăng Ký (chưa học xong)</v>
          </cell>
        </row>
        <row r="90">
          <cell r="A90">
            <v>2226521168</v>
          </cell>
          <cell r="B90" t="str">
            <v>Nguyễn</v>
          </cell>
          <cell r="C90" t="str">
            <v>Thị Thanh</v>
          </cell>
          <cell r="D90" t="str">
            <v>Thúy</v>
          </cell>
          <cell r="E90">
            <v>33219</v>
          </cell>
          <cell r="F90" t="str">
            <v>Nữ</v>
          </cell>
          <cell r="G90" t="str">
            <v>Đã Đăng Ký (chưa học xong)</v>
          </cell>
        </row>
        <row r="91">
          <cell r="A91">
            <v>2226521169</v>
          </cell>
          <cell r="B91" t="str">
            <v>Hồ</v>
          </cell>
          <cell r="C91" t="str">
            <v>Thị Thu</v>
          </cell>
          <cell r="D91" t="str">
            <v>Thủy</v>
          </cell>
          <cell r="E91">
            <v>31271</v>
          </cell>
          <cell r="F91" t="str">
            <v>Nữ</v>
          </cell>
          <cell r="G91" t="str">
            <v>Đã Đăng Ký (chưa học xong)</v>
          </cell>
        </row>
        <row r="92">
          <cell r="A92">
            <v>2226521170</v>
          </cell>
          <cell r="B92" t="str">
            <v>Trương</v>
          </cell>
          <cell r="C92" t="str">
            <v xml:space="preserve">Nguyễn Quỳnh </v>
          </cell>
          <cell r="D92" t="str">
            <v>Thy</v>
          </cell>
          <cell r="E92">
            <v>34058</v>
          </cell>
          <cell r="F92" t="str">
            <v>Nữ</v>
          </cell>
          <cell r="G92" t="str">
            <v>Đã Đăng Ký (chưa học xong)</v>
          </cell>
        </row>
        <row r="93">
          <cell r="A93">
            <v>2226521172</v>
          </cell>
          <cell r="B93" t="str">
            <v>Đoàn</v>
          </cell>
          <cell r="C93" t="str">
            <v>Thị Thùy</v>
          </cell>
          <cell r="D93" t="str">
            <v>Tiên</v>
          </cell>
          <cell r="E93">
            <v>34433</v>
          </cell>
          <cell r="F93" t="str">
            <v>Nữ</v>
          </cell>
          <cell r="G93" t="str">
            <v>Đã Đăng Ký (chưa học xong)</v>
          </cell>
        </row>
        <row r="94">
          <cell r="A94">
            <v>2227521173</v>
          </cell>
          <cell r="B94" t="str">
            <v>Trần</v>
          </cell>
          <cell r="C94" t="str">
            <v>Quốc</v>
          </cell>
          <cell r="D94" t="str">
            <v>Tín</v>
          </cell>
          <cell r="E94">
            <v>34655</v>
          </cell>
          <cell r="F94" t="str">
            <v>Nam</v>
          </cell>
          <cell r="G94" t="str">
            <v>Đã Đăng Ký (chưa học xong)</v>
          </cell>
        </row>
        <row r="95">
          <cell r="A95">
            <v>2227521174</v>
          </cell>
          <cell r="B95" t="str">
            <v>Nguyễn</v>
          </cell>
          <cell r="C95" t="str">
            <v>Hữu</v>
          </cell>
          <cell r="D95" t="str">
            <v>Tịnh</v>
          </cell>
          <cell r="E95">
            <v>33058</v>
          </cell>
          <cell r="F95" t="str">
            <v>Nam</v>
          </cell>
          <cell r="G95" t="str">
            <v>Đã Đăng Ký (chưa học xong)</v>
          </cell>
        </row>
        <row r="96">
          <cell r="A96">
            <v>2226521176</v>
          </cell>
          <cell r="B96" t="str">
            <v>Phan</v>
          </cell>
          <cell r="C96" t="str">
            <v>Tuyết</v>
          </cell>
          <cell r="D96" t="str">
            <v>Trâm</v>
          </cell>
          <cell r="E96">
            <v>34515</v>
          </cell>
          <cell r="F96" t="str">
            <v>Nữ</v>
          </cell>
          <cell r="G96" t="str">
            <v>Đã Đăng Ký (chưa học xong)</v>
          </cell>
        </row>
        <row r="97">
          <cell r="A97">
            <v>2226521177</v>
          </cell>
          <cell r="B97" t="str">
            <v>Nguyễn</v>
          </cell>
          <cell r="C97" t="str">
            <v>Thị Linh</v>
          </cell>
          <cell r="D97" t="str">
            <v>Trang</v>
          </cell>
          <cell r="E97">
            <v>34561</v>
          </cell>
          <cell r="F97" t="str">
            <v>Nữ</v>
          </cell>
          <cell r="G97" t="str">
            <v>Đã Đăng Ký (chưa học xong)</v>
          </cell>
        </row>
        <row r="98">
          <cell r="A98">
            <v>2227521179</v>
          </cell>
          <cell r="B98" t="str">
            <v>Nguyễn</v>
          </cell>
          <cell r="C98" t="str">
            <v>Thanh</v>
          </cell>
          <cell r="D98" t="str">
            <v>Trúc</v>
          </cell>
          <cell r="E98">
            <v>34354</v>
          </cell>
          <cell r="F98" t="str">
            <v>Nam</v>
          </cell>
          <cell r="G98" t="str">
            <v>Đã Đăng Ký (chưa học xong)</v>
          </cell>
        </row>
        <row r="99">
          <cell r="A99">
            <v>2227521180</v>
          </cell>
          <cell r="B99" t="str">
            <v>Võ</v>
          </cell>
          <cell r="C99" t="str">
            <v>Trịnh</v>
          </cell>
          <cell r="D99" t="str">
            <v>Tú</v>
          </cell>
          <cell r="E99">
            <v>34253</v>
          </cell>
          <cell r="F99" t="str">
            <v>Nam</v>
          </cell>
          <cell r="G99" t="str">
            <v>Đã Đăng Ký (chưa học xong)</v>
          </cell>
        </row>
        <row r="100">
          <cell r="A100">
            <v>2227521181</v>
          </cell>
          <cell r="B100" t="str">
            <v>Nguyễn</v>
          </cell>
          <cell r="C100" t="str">
            <v>Minh</v>
          </cell>
          <cell r="D100" t="str">
            <v>Tuấn</v>
          </cell>
          <cell r="E100">
            <v>34028</v>
          </cell>
          <cell r="F100" t="str">
            <v>Nam</v>
          </cell>
          <cell r="G100" t="str">
            <v>Đã Đăng Ký (chưa học xong)</v>
          </cell>
        </row>
        <row r="101">
          <cell r="A101">
            <v>2227521182</v>
          </cell>
          <cell r="B101" t="str">
            <v>Hoàng</v>
          </cell>
          <cell r="C101" t="str">
            <v>Anh</v>
          </cell>
          <cell r="D101" t="str">
            <v>Tuấn</v>
          </cell>
          <cell r="E101">
            <v>33264</v>
          </cell>
          <cell r="F101" t="str">
            <v>Nam</v>
          </cell>
          <cell r="G101" t="str">
            <v>Đã Đăng Ký (chưa học xong)</v>
          </cell>
        </row>
        <row r="102">
          <cell r="A102">
            <v>2227521183</v>
          </cell>
          <cell r="B102" t="str">
            <v>Nguyễn</v>
          </cell>
          <cell r="C102" t="str">
            <v>Thanh</v>
          </cell>
          <cell r="D102" t="str">
            <v>Tùng</v>
          </cell>
          <cell r="E102">
            <v>33907</v>
          </cell>
          <cell r="F102" t="str">
            <v>Nam</v>
          </cell>
          <cell r="G102" t="str">
            <v>Đã Đăng Ký (chưa học xong)</v>
          </cell>
        </row>
        <row r="103">
          <cell r="A103">
            <v>2226521185</v>
          </cell>
          <cell r="B103" t="str">
            <v>Huỳnh</v>
          </cell>
          <cell r="C103" t="str">
            <v>Vũ Phi</v>
          </cell>
          <cell r="D103" t="str">
            <v>Tuyết</v>
          </cell>
          <cell r="E103">
            <v>34666</v>
          </cell>
          <cell r="F103" t="str">
            <v>Nữ</v>
          </cell>
          <cell r="G103" t="str">
            <v>Đã Đăng Ký (chưa học xong)</v>
          </cell>
        </row>
        <row r="104">
          <cell r="A104">
            <v>2226521186</v>
          </cell>
          <cell r="B104" t="str">
            <v>Nguyễn</v>
          </cell>
          <cell r="C104" t="str">
            <v>Thị Thu</v>
          </cell>
          <cell r="D104" t="str">
            <v>Tuyết</v>
          </cell>
          <cell r="E104">
            <v>28349</v>
          </cell>
          <cell r="F104" t="str">
            <v>Nữ</v>
          </cell>
          <cell r="G104" t="str">
            <v>Đã Đăng Ký (chưa học xong)</v>
          </cell>
        </row>
        <row r="105">
          <cell r="A105">
            <v>2226521188</v>
          </cell>
          <cell r="B105" t="str">
            <v>Trần</v>
          </cell>
          <cell r="C105" t="str">
            <v>Thị Thảo</v>
          </cell>
          <cell r="D105" t="str">
            <v>Vi</v>
          </cell>
          <cell r="E105">
            <v>34017</v>
          </cell>
          <cell r="F105" t="str">
            <v>Nữ</v>
          </cell>
          <cell r="G105" t="str">
            <v>Đã Đăng Ký (chưa học xong)</v>
          </cell>
        </row>
        <row r="106">
          <cell r="A106">
            <v>2226521189</v>
          </cell>
          <cell r="B106" t="str">
            <v>Nguyễn</v>
          </cell>
          <cell r="C106" t="str">
            <v>Thái Công Hoàng</v>
          </cell>
          <cell r="D106" t="str">
            <v>Yến</v>
          </cell>
          <cell r="E106">
            <v>34799</v>
          </cell>
          <cell r="F106" t="str">
            <v>Nữ</v>
          </cell>
          <cell r="G106" t="str">
            <v>Đã Đăng Ký (chưa học xong)</v>
          </cell>
        </row>
        <row r="109">
          <cell r="A109">
            <v>1</v>
          </cell>
          <cell r="B109">
            <v>2</v>
          </cell>
          <cell r="C109">
            <v>3</v>
          </cell>
          <cell r="D109">
            <v>4</v>
          </cell>
          <cell r="E109">
            <v>5</v>
          </cell>
          <cell r="F109">
            <v>6</v>
          </cell>
          <cell r="G109">
            <v>7</v>
          </cell>
        </row>
        <row r="112">
          <cell r="A112">
            <v>2226521071</v>
          </cell>
          <cell r="B112" t="str">
            <v>Nguyễn</v>
          </cell>
          <cell r="C112" t="str">
            <v>Thị Khánh</v>
          </cell>
          <cell r="D112" t="str">
            <v>An</v>
          </cell>
          <cell r="E112">
            <v>32783</v>
          </cell>
          <cell r="F112" t="str">
            <v>Nữ</v>
          </cell>
          <cell r="G112" t="str">
            <v>Đã Đăng Ký (chưa học xong)</v>
          </cell>
        </row>
        <row r="113">
          <cell r="A113">
            <v>2226521078</v>
          </cell>
          <cell r="B113" t="str">
            <v>Đỗ</v>
          </cell>
          <cell r="C113" t="str">
            <v>Nguyễn Giang</v>
          </cell>
          <cell r="D113" t="str">
            <v>Châu</v>
          </cell>
          <cell r="E113">
            <v>34617</v>
          </cell>
          <cell r="F113" t="str">
            <v>Nữ</v>
          </cell>
          <cell r="G113" t="str">
            <v>Đã Đăng Ký (chưa học xong)</v>
          </cell>
        </row>
        <row r="114">
          <cell r="A114">
            <v>2226521080</v>
          </cell>
          <cell r="B114" t="str">
            <v>Nguyễn</v>
          </cell>
          <cell r="C114" t="str">
            <v>Thị</v>
          </cell>
          <cell r="D114" t="str">
            <v>Cưng</v>
          </cell>
          <cell r="E114">
            <v>34064</v>
          </cell>
          <cell r="F114" t="str">
            <v>Nữ</v>
          </cell>
          <cell r="G114" t="str">
            <v>Tạm Ngưng Học / Bảo Lưu</v>
          </cell>
        </row>
        <row r="115">
          <cell r="A115">
            <v>2227521081</v>
          </cell>
          <cell r="B115" t="str">
            <v>Nguyễn</v>
          </cell>
          <cell r="C115" t="str">
            <v>Tuấn</v>
          </cell>
          <cell r="D115" t="str">
            <v>Cường</v>
          </cell>
          <cell r="E115">
            <v>32871</v>
          </cell>
          <cell r="F115" t="str">
            <v>Nam</v>
          </cell>
          <cell r="G115" t="str">
            <v>Đã Đăng Ký (chưa học xong)</v>
          </cell>
        </row>
        <row r="116">
          <cell r="A116">
            <v>2227521083</v>
          </cell>
          <cell r="B116" t="str">
            <v>Nguyễn</v>
          </cell>
          <cell r="C116" t="str">
            <v>Phan Tiến</v>
          </cell>
          <cell r="D116" t="str">
            <v>Đạt</v>
          </cell>
          <cell r="E116">
            <v>34634</v>
          </cell>
          <cell r="F116" t="str">
            <v>Nam</v>
          </cell>
          <cell r="G116" t="str">
            <v>Đã Đăng Ký (chưa học xong)</v>
          </cell>
        </row>
        <row r="117">
          <cell r="A117">
            <v>2226521091</v>
          </cell>
          <cell r="B117" t="str">
            <v>Nguyễn</v>
          </cell>
          <cell r="C117" t="str">
            <v xml:space="preserve">Thị Thùy </v>
          </cell>
          <cell r="D117" t="str">
            <v>Dương</v>
          </cell>
          <cell r="E117">
            <v>33896</v>
          </cell>
          <cell r="F117" t="str">
            <v>Nữ</v>
          </cell>
          <cell r="G117" t="str">
            <v>Đã Đăng Ký (chưa học xong)</v>
          </cell>
        </row>
        <row r="118">
          <cell r="A118">
            <v>2226521092</v>
          </cell>
          <cell r="B118" t="str">
            <v>Nguyễn</v>
          </cell>
          <cell r="C118" t="str">
            <v>Cao Kỳ</v>
          </cell>
          <cell r="D118" t="str">
            <v>Duyên</v>
          </cell>
          <cell r="E118">
            <v>34988</v>
          </cell>
          <cell r="F118" t="str">
            <v>Nữ</v>
          </cell>
          <cell r="G118" t="str">
            <v>Tạm Ngưng Học / Bảo Lưu</v>
          </cell>
        </row>
        <row r="119">
          <cell r="A119">
            <v>2226521096</v>
          </cell>
          <cell r="B119" t="str">
            <v>Trần</v>
          </cell>
          <cell r="C119" t="str">
            <v>Thị Song</v>
          </cell>
          <cell r="D119" t="str">
            <v>Hạ</v>
          </cell>
          <cell r="E119">
            <v>29765</v>
          </cell>
          <cell r="F119" t="str">
            <v>Nữ</v>
          </cell>
          <cell r="G119" t="str">
            <v>Đã Đăng Ký (chưa học xong)</v>
          </cell>
        </row>
        <row r="120">
          <cell r="A120">
            <v>2226521106</v>
          </cell>
          <cell r="B120" t="str">
            <v>Trịnh</v>
          </cell>
          <cell r="C120" t="str">
            <v>Ngọc</v>
          </cell>
          <cell r="D120" t="str">
            <v>Huê</v>
          </cell>
          <cell r="E120">
            <v>34551</v>
          </cell>
          <cell r="F120" t="str">
            <v>Nữ</v>
          </cell>
          <cell r="G120" t="str">
            <v>Đã Đăng Ký (chưa học xong)</v>
          </cell>
        </row>
        <row r="121">
          <cell r="A121">
            <v>2227521117</v>
          </cell>
          <cell r="B121" t="str">
            <v>Nguyễn</v>
          </cell>
          <cell r="C121" t="str">
            <v>Ngọc</v>
          </cell>
          <cell r="D121" t="str">
            <v>Lâm</v>
          </cell>
          <cell r="E121">
            <v>34995</v>
          </cell>
          <cell r="F121" t="str">
            <v>Nam</v>
          </cell>
          <cell r="G121" t="str">
            <v>Đã Đăng Ký (chưa học xong)</v>
          </cell>
        </row>
        <row r="122">
          <cell r="A122">
            <v>2226521131</v>
          </cell>
          <cell r="B122" t="str">
            <v>Nguyễn</v>
          </cell>
          <cell r="C122" t="str">
            <v>Thị</v>
          </cell>
          <cell r="D122" t="str">
            <v>Ngân</v>
          </cell>
          <cell r="E122">
            <v>33684</v>
          </cell>
          <cell r="F122" t="str">
            <v>Nữ</v>
          </cell>
          <cell r="G122" t="str">
            <v>Đã Đăng Ký (chưa học xong)</v>
          </cell>
        </row>
        <row r="123">
          <cell r="A123">
            <v>2226521133</v>
          </cell>
          <cell r="B123" t="str">
            <v>Nguyễn</v>
          </cell>
          <cell r="C123" t="str">
            <v>Bích</v>
          </cell>
          <cell r="D123" t="str">
            <v>Ngọc</v>
          </cell>
          <cell r="E123">
            <v>33574</v>
          </cell>
          <cell r="F123" t="str">
            <v>Nữ</v>
          </cell>
          <cell r="G123" t="str">
            <v>Tạm Ngưng Học / Bảo Lưu</v>
          </cell>
        </row>
        <row r="124">
          <cell r="A124">
            <v>2226521144</v>
          </cell>
          <cell r="B124" t="str">
            <v>Chế</v>
          </cell>
          <cell r="C124" t="str">
            <v>Thị</v>
          </cell>
          <cell r="D124" t="str">
            <v>Phường</v>
          </cell>
          <cell r="E124">
            <v>34760</v>
          </cell>
          <cell r="F124" t="str">
            <v>Nữ</v>
          </cell>
          <cell r="G124" t="str">
            <v>Đã Đăng Ký (chưa học xong)</v>
          </cell>
        </row>
        <row r="125">
          <cell r="A125">
            <v>2226521152</v>
          </cell>
          <cell r="B125" t="str">
            <v>Võ</v>
          </cell>
          <cell r="C125" t="str">
            <v>Thị Thanh</v>
          </cell>
          <cell r="D125" t="str">
            <v>Quyên</v>
          </cell>
          <cell r="E125">
            <v>34593</v>
          </cell>
          <cell r="F125" t="str">
            <v>Nữ</v>
          </cell>
          <cell r="G125" t="str">
            <v>Đã Đăng Ký (chưa học xong)</v>
          </cell>
        </row>
        <row r="126">
          <cell r="A126">
            <v>2226521153</v>
          </cell>
          <cell r="B126" t="str">
            <v>Ngô</v>
          </cell>
          <cell r="C126" t="str">
            <v>Thị Lệ</v>
          </cell>
          <cell r="D126" t="str">
            <v>Quyên</v>
          </cell>
          <cell r="E126">
            <v>33970</v>
          </cell>
          <cell r="F126" t="str">
            <v>Nữ</v>
          </cell>
          <cell r="G126" t="str">
            <v>Tạm Ngưng Học / Bảo Lưu</v>
          </cell>
        </row>
        <row r="127">
          <cell r="A127">
            <v>2226521163</v>
          </cell>
          <cell r="B127" t="str">
            <v>Lê</v>
          </cell>
          <cell r="C127" t="str">
            <v>Thị Phương</v>
          </cell>
          <cell r="D127" t="str">
            <v>Thảo</v>
          </cell>
          <cell r="E127">
            <v>33782</v>
          </cell>
          <cell r="F127" t="str">
            <v>Nữ</v>
          </cell>
          <cell r="G127" t="str">
            <v>Đã Đăng Ký (chưa học xong)</v>
          </cell>
        </row>
        <row r="128">
          <cell r="A128">
            <v>2226521171</v>
          </cell>
          <cell r="B128" t="str">
            <v>Lê</v>
          </cell>
          <cell r="C128" t="str">
            <v>Thái Thủy</v>
          </cell>
          <cell r="D128" t="str">
            <v>Tiên</v>
          </cell>
          <cell r="E128">
            <v>34057</v>
          </cell>
          <cell r="F128" t="str">
            <v>Nữ</v>
          </cell>
          <cell r="G128" t="str">
            <v>Đã Đăng Ký (chưa học xong)</v>
          </cell>
        </row>
        <row r="129">
          <cell r="A129">
            <v>2227521175</v>
          </cell>
          <cell r="B129" t="str">
            <v>Phạm</v>
          </cell>
          <cell r="C129" t="str">
            <v>Văn</v>
          </cell>
          <cell r="D129" t="str">
            <v>Tô</v>
          </cell>
          <cell r="E129">
            <v>25254</v>
          </cell>
          <cell r="F129" t="str">
            <v>Nam</v>
          </cell>
          <cell r="G129" t="str">
            <v>Đã Đăng Ký (chưa học xong)</v>
          </cell>
        </row>
        <row r="130">
          <cell r="A130">
            <v>2227521184</v>
          </cell>
          <cell r="B130" t="str">
            <v>Hà</v>
          </cell>
          <cell r="C130" t="str">
            <v xml:space="preserve">Đình </v>
          </cell>
          <cell r="D130" t="str">
            <v>Tùng</v>
          </cell>
          <cell r="E130">
            <v>34632</v>
          </cell>
          <cell r="F130" t="str">
            <v>Nam</v>
          </cell>
          <cell r="G130" t="str">
            <v>Đã Đăng Ký (chưa học xong)</v>
          </cell>
        </row>
      </sheetData>
      <sheetData sheetId="5"/>
      <sheetData sheetId="6"/>
      <sheetData sheetId="7">
        <row r="3">
          <cell r="B3">
            <v>2226521070</v>
          </cell>
          <cell r="C3" t="str">
            <v>Nguyễn Thị Chánh</v>
          </cell>
          <cell r="D3" t="str">
            <v>An</v>
          </cell>
          <cell r="E3" t="str">
            <v>D-22</v>
          </cell>
          <cell r="F3">
            <v>34387</v>
          </cell>
          <cell r="G3" t="str">
            <v>Nữ</v>
          </cell>
          <cell r="H3" t="str">
            <v>Kon Tum</v>
          </cell>
        </row>
        <row r="4">
          <cell r="B4">
            <v>2226521071</v>
          </cell>
          <cell r="C4" t="str">
            <v>Nguyễn Thị Khánh</v>
          </cell>
          <cell r="D4" t="str">
            <v>An</v>
          </cell>
          <cell r="E4" t="str">
            <v>D-22</v>
          </cell>
          <cell r="F4">
            <v>32783</v>
          </cell>
          <cell r="G4" t="str">
            <v>Nữ</v>
          </cell>
          <cell r="H4" t="str">
            <v>Quảng Nam</v>
          </cell>
        </row>
        <row r="5">
          <cell r="B5">
            <v>2227521490</v>
          </cell>
          <cell r="C5" t="str">
            <v>Nguyễn Phước</v>
          </cell>
          <cell r="D5" t="str">
            <v>An</v>
          </cell>
          <cell r="E5" t="str">
            <v>D-22</v>
          </cell>
          <cell r="F5">
            <v>34840</v>
          </cell>
          <cell r="G5" t="str">
            <v>Nam</v>
          </cell>
          <cell r="H5" t="str">
            <v>DakLak</v>
          </cell>
        </row>
        <row r="6">
          <cell r="B6">
            <v>2226521073</v>
          </cell>
          <cell r="C6" t="str">
            <v>Lê Thị Tuyết</v>
          </cell>
          <cell r="D6" t="str">
            <v>Anh</v>
          </cell>
          <cell r="E6" t="str">
            <v>D-22</v>
          </cell>
          <cell r="F6">
            <v>30405</v>
          </cell>
          <cell r="G6" t="str">
            <v>Nữ</v>
          </cell>
          <cell r="H6" t="str">
            <v>Quảng Nam</v>
          </cell>
        </row>
        <row r="7">
          <cell r="B7">
            <v>2226521492</v>
          </cell>
          <cell r="C7" t="str">
            <v>Nguyễn Hữu Vân</v>
          </cell>
          <cell r="D7" t="str">
            <v>Anh</v>
          </cell>
          <cell r="E7" t="str">
            <v>D-22</v>
          </cell>
          <cell r="F7">
            <v>35031</v>
          </cell>
          <cell r="G7" t="str">
            <v>Nữ</v>
          </cell>
          <cell r="H7" t="str">
            <v>TT Huế</v>
          </cell>
        </row>
        <row r="8">
          <cell r="B8">
            <v>2227521491</v>
          </cell>
          <cell r="C8" t="str">
            <v>Nguyễn Tuấn</v>
          </cell>
          <cell r="D8" t="str">
            <v>Anh</v>
          </cell>
          <cell r="E8" t="str">
            <v>D-22</v>
          </cell>
          <cell r="F8">
            <v>34542</v>
          </cell>
          <cell r="G8" t="str">
            <v>Nam</v>
          </cell>
          <cell r="H8" t="str">
            <v>Thanh Hóa</v>
          </cell>
        </row>
        <row r="9">
          <cell r="B9">
            <v>2226521074</v>
          </cell>
          <cell r="C9" t="str">
            <v>Trần Ngọc</v>
          </cell>
          <cell r="D9" t="str">
            <v>Anh</v>
          </cell>
          <cell r="E9" t="str">
            <v>D-22</v>
          </cell>
          <cell r="F9">
            <v>34668</v>
          </cell>
          <cell r="G9" t="str">
            <v>Nữ</v>
          </cell>
          <cell r="H9" t="str">
            <v>Quảng Bình</v>
          </cell>
        </row>
        <row r="10">
          <cell r="B10">
            <v>2227521075</v>
          </cell>
          <cell r="C10" t="str">
            <v>Đặng Xuân</v>
          </cell>
          <cell r="D10" t="str">
            <v>Bảng</v>
          </cell>
          <cell r="E10" t="str">
            <v>D-22</v>
          </cell>
          <cell r="F10">
            <v>34356</v>
          </cell>
          <cell r="G10" t="str">
            <v>Nam</v>
          </cell>
          <cell r="H10" t="str">
            <v>TT Huế</v>
          </cell>
        </row>
        <row r="11">
          <cell r="B11">
            <v>2226521493</v>
          </cell>
          <cell r="C11" t="str">
            <v>Phan Thị</v>
          </cell>
          <cell r="D11" t="str">
            <v>Bé</v>
          </cell>
          <cell r="E11" t="str">
            <v>D-22</v>
          </cell>
          <cell r="F11">
            <v>34631</v>
          </cell>
          <cell r="G11" t="str">
            <v>Nữ</v>
          </cell>
          <cell r="H11" t="str">
            <v>Quảng Bình</v>
          </cell>
        </row>
        <row r="12">
          <cell r="B12">
            <v>2226521076</v>
          </cell>
          <cell r="C12" t="str">
            <v>Đỗ Thị Ngọc</v>
          </cell>
          <cell r="D12" t="str">
            <v>Bích</v>
          </cell>
          <cell r="E12" t="str">
            <v>D-22</v>
          </cell>
          <cell r="F12">
            <v>34940</v>
          </cell>
          <cell r="G12" t="str">
            <v>Nữ</v>
          </cell>
          <cell r="H12" t="str">
            <v>Quảng Ngãi</v>
          </cell>
        </row>
        <row r="13">
          <cell r="B13">
            <v>2226521077</v>
          </cell>
          <cell r="C13" t="str">
            <v>Đặng Thị</v>
          </cell>
          <cell r="D13" t="str">
            <v>Bình</v>
          </cell>
          <cell r="E13" t="str">
            <v>D-22</v>
          </cell>
          <cell r="F13">
            <v>32144</v>
          </cell>
          <cell r="G13" t="str">
            <v>Nữ</v>
          </cell>
          <cell r="H13" t="str">
            <v>Quảng Nam</v>
          </cell>
        </row>
        <row r="14">
          <cell r="B14">
            <v>2226521078</v>
          </cell>
          <cell r="C14" t="str">
            <v>Đỗ Nguyễn Giang</v>
          </cell>
          <cell r="D14" t="str">
            <v>Châu</v>
          </cell>
          <cell r="E14" t="str">
            <v>D-22</v>
          </cell>
          <cell r="F14">
            <v>34617</v>
          </cell>
          <cell r="G14" t="str">
            <v>Nữ</v>
          </cell>
          <cell r="H14" t="str">
            <v>Thừa Thiên Huế</v>
          </cell>
        </row>
        <row r="15">
          <cell r="B15">
            <v>2226521079</v>
          </cell>
          <cell r="C15" t="str">
            <v>Bùi Thị</v>
          </cell>
          <cell r="D15" t="str">
            <v>Chiên</v>
          </cell>
          <cell r="E15" t="str">
            <v>D-22</v>
          </cell>
          <cell r="F15">
            <v>30266</v>
          </cell>
          <cell r="G15" t="str">
            <v>Nữ</v>
          </cell>
          <cell r="H15" t="str">
            <v>Thái Bình</v>
          </cell>
        </row>
        <row r="16">
          <cell r="B16">
            <v>2227521495</v>
          </cell>
          <cell r="C16" t="str">
            <v>Văn Phú</v>
          </cell>
          <cell r="D16" t="str">
            <v>Chính</v>
          </cell>
          <cell r="E16" t="str">
            <v>D-22</v>
          </cell>
          <cell r="F16">
            <v>34573</v>
          </cell>
          <cell r="G16" t="str">
            <v>Nam</v>
          </cell>
          <cell r="H16" t="str">
            <v>Quảng Nam</v>
          </cell>
        </row>
        <row r="17">
          <cell r="B17">
            <v>2226521080</v>
          </cell>
          <cell r="C17" t="str">
            <v>Nguyễn Thị</v>
          </cell>
          <cell r="D17" t="str">
            <v>Cưng</v>
          </cell>
          <cell r="E17" t="str">
            <v>D-22</v>
          </cell>
          <cell r="F17">
            <v>34064</v>
          </cell>
          <cell r="G17" t="str">
            <v>Nữ</v>
          </cell>
          <cell r="H17" t="str">
            <v>Đà Nẵng</v>
          </cell>
        </row>
        <row r="18">
          <cell r="B18">
            <v>2227521081</v>
          </cell>
          <cell r="C18" t="str">
            <v>Nguyễn Tuấn</v>
          </cell>
          <cell r="D18" t="str">
            <v>Cường</v>
          </cell>
          <cell r="E18" t="str">
            <v>D-22</v>
          </cell>
          <cell r="F18">
            <v>32871</v>
          </cell>
          <cell r="G18" t="str">
            <v>Nam</v>
          </cell>
          <cell r="H18" t="str">
            <v>Gia Lai</v>
          </cell>
        </row>
        <row r="19">
          <cell r="B19">
            <v>2226521082</v>
          </cell>
          <cell r="C19" t="str">
            <v xml:space="preserve">Lê Thị Bích </v>
          </cell>
          <cell r="D19" t="str">
            <v>Dân</v>
          </cell>
          <cell r="E19" t="str">
            <v>D-22</v>
          </cell>
          <cell r="F19">
            <v>28460</v>
          </cell>
          <cell r="G19" t="str">
            <v>Nữ</v>
          </cell>
          <cell r="H19" t="str">
            <v>Quảng Ngãi</v>
          </cell>
        </row>
        <row r="20">
          <cell r="B20">
            <v>2227521496</v>
          </cell>
          <cell r="C20" t="str">
            <v>Lưu Quốc</v>
          </cell>
          <cell r="D20" t="str">
            <v>Đạt</v>
          </cell>
          <cell r="E20" t="str">
            <v>D-23</v>
          </cell>
          <cell r="F20">
            <v>34728</v>
          </cell>
          <cell r="G20" t="str">
            <v>Nam</v>
          </cell>
          <cell r="H20" t="str">
            <v>Đà Nẵng</v>
          </cell>
        </row>
        <row r="21">
          <cell r="B21">
            <v>2227521083</v>
          </cell>
          <cell r="C21" t="str">
            <v>Nguyễn Phan Tiến</v>
          </cell>
          <cell r="D21" t="str">
            <v>Đạt</v>
          </cell>
          <cell r="E21" t="str">
            <v>D-22</v>
          </cell>
          <cell r="F21">
            <v>34634</v>
          </cell>
          <cell r="G21" t="str">
            <v>Nam</v>
          </cell>
          <cell r="H21" t="str">
            <v>Đà Nẵng</v>
          </cell>
        </row>
        <row r="22">
          <cell r="B22">
            <v>2226521497</v>
          </cell>
          <cell r="C22" t="str">
            <v>Thân Hồng</v>
          </cell>
          <cell r="D22" t="str">
            <v>Diệu</v>
          </cell>
          <cell r="E22" t="str">
            <v>D-22</v>
          </cell>
          <cell r="F22">
            <v>34709</v>
          </cell>
          <cell r="G22" t="str">
            <v>Nữ</v>
          </cell>
          <cell r="H22" t="str">
            <v>Quảng Nam</v>
          </cell>
        </row>
        <row r="23">
          <cell r="B23">
            <v>2226521085</v>
          </cell>
          <cell r="C23" t="str">
            <v>Nguyễn Thị</v>
          </cell>
          <cell r="D23" t="str">
            <v>Định</v>
          </cell>
          <cell r="E23" t="str">
            <v>D-22</v>
          </cell>
          <cell r="F23">
            <v>34122</v>
          </cell>
          <cell r="G23" t="str">
            <v>Nữ</v>
          </cell>
          <cell r="H23" t="str">
            <v>Quảng Ngãi</v>
          </cell>
        </row>
        <row r="24">
          <cell r="B24">
            <v>2226521086</v>
          </cell>
          <cell r="C24" t="str">
            <v>Nguyễn Thị Cẩm</v>
          </cell>
          <cell r="D24" t="str">
            <v>Đông</v>
          </cell>
          <cell r="E24" t="str">
            <v>D-22</v>
          </cell>
          <cell r="F24">
            <v>27353</v>
          </cell>
          <cell r="G24" t="str">
            <v>Nữ</v>
          </cell>
          <cell r="H24" t="str">
            <v>Quảng Nam</v>
          </cell>
        </row>
        <row r="25">
          <cell r="B25">
            <v>2227521087</v>
          </cell>
          <cell r="C25" t="str">
            <v>Nguyễn Văn Linh</v>
          </cell>
          <cell r="D25" t="str">
            <v>Đức</v>
          </cell>
          <cell r="E25" t="str">
            <v>D-22</v>
          </cell>
          <cell r="F25">
            <v>34232</v>
          </cell>
          <cell r="G25" t="str">
            <v>Nam</v>
          </cell>
          <cell r="H25" t="str">
            <v>Quảng Nam</v>
          </cell>
        </row>
        <row r="26">
          <cell r="B26">
            <v>2227521501</v>
          </cell>
          <cell r="C26" t="str">
            <v>Chu Văn</v>
          </cell>
          <cell r="D26" t="str">
            <v>Dung</v>
          </cell>
          <cell r="E26" t="str">
            <v>D-22</v>
          </cell>
          <cell r="F26">
            <v>34794</v>
          </cell>
          <cell r="G26" t="str">
            <v>Nam</v>
          </cell>
          <cell r="H26" t="str">
            <v>Nghệ An</v>
          </cell>
        </row>
        <row r="27">
          <cell r="B27">
            <v>2226521498</v>
          </cell>
          <cell r="C27" t="str">
            <v>Đặng Thị Thùy</v>
          </cell>
          <cell r="D27" t="str">
            <v>Dung</v>
          </cell>
          <cell r="E27" t="str">
            <v>D-22</v>
          </cell>
          <cell r="F27">
            <v>35000</v>
          </cell>
          <cell r="G27" t="str">
            <v>Nữ</v>
          </cell>
          <cell r="H27" t="str">
            <v>Hà Tĩnh</v>
          </cell>
        </row>
        <row r="28">
          <cell r="B28">
            <v>2226521090</v>
          </cell>
          <cell r="C28" t="str">
            <v>Huỳnh Thị Mỹ</v>
          </cell>
          <cell r="D28" t="str">
            <v>Dung</v>
          </cell>
          <cell r="E28" t="str">
            <v>D-22</v>
          </cell>
          <cell r="F28">
            <v>34426</v>
          </cell>
          <cell r="G28" t="str">
            <v>Nữ</v>
          </cell>
          <cell r="H28" t="str">
            <v>Phú Yên</v>
          </cell>
        </row>
        <row r="29">
          <cell r="B29">
            <v>2226521500</v>
          </cell>
          <cell r="C29" t="str">
            <v>Lê Thị Thùy</v>
          </cell>
          <cell r="D29" t="str">
            <v>Dung</v>
          </cell>
          <cell r="E29" t="str">
            <v>D-22</v>
          </cell>
          <cell r="F29">
            <v>34487</v>
          </cell>
          <cell r="G29" t="str">
            <v>Nữ</v>
          </cell>
          <cell r="H29" t="str">
            <v>Quảng Nam</v>
          </cell>
        </row>
        <row r="30">
          <cell r="B30">
            <v>2226521088</v>
          </cell>
          <cell r="C30" t="str">
            <v xml:space="preserve">Nguyễn Thị Phương </v>
          </cell>
          <cell r="D30" t="str">
            <v>Dung</v>
          </cell>
          <cell r="E30" t="str">
            <v>D-22</v>
          </cell>
          <cell r="F30">
            <v>34503</v>
          </cell>
          <cell r="G30" t="str">
            <v>Nữ</v>
          </cell>
          <cell r="H30" t="str">
            <v>Quảng Trị</v>
          </cell>
        </row>
        <row r="31">
          <cell r="B31">
            <v>2226521089</v>
          </cell>
          <cell r="C31" t="str">
            <v>Trần Thị Thu</v>
          </cell>
          <cell r="D31" t="str">
            <v>Dung</v>
          </cell>
          <cell r="E31" t="str">
            <v>D-22</v>
          </cell>
          <cell r="F31">
            <v>30981</v>
          </cell>
          <cell r="G31" t="str">
            <v>Nữ</v>
          </cell>
          <cell r="H31" t="str">
            <v>Đà Nẵng</v>
          </cell>
        </row>
        <row r="32">
          <cell r="B32">
            <v>2226521760</v>
          </cell>
          <cell r="C32" t="str">
            <v>Trần Thị Thùy</v>
          </cell>
          <cell r="D32" t="str">
            <v>Dung</v>
          </cell>
          <cell r="E32" t="str">
            <v>D-22</v>
          </cell>
          <cell r="F32">
            <v>33902</v>
          </cell>
          <cell r="G32" t="str">
            <v>Nữ</v>
          </cell>
          <cell r="H32" t="str">
            <v>Đà Nẵng</v>
          </cell>
        </row>
        <row r="33">
          <cell r="B33">
            <v>2226521499</v>
          </cell>
          <cell r="C33" t="str">
            <v>Trần Thị Phương</v>
          </cell>
          <cell r="D33" t="str">
            <v>Dung</v>
          </cell>
          <cell r="E33" t="str">
            <v>D-22</v>
          </cell>
          <cell r="F33">
            <v>34333</v>
          </cell>
          <cell r="G33" t="str">
            <v>Nữ</v>
          </cell>
          <cell r="H33" t="str">
            <v>Thừa Thiên Huế</v>
          </cell>
        </row>
        <row r="34">
          <cell r="B34">
            <v>2227521761</v>
          </cell>
          <cell r="C34" t="str">
            <v>Lê Tiến</v>
          </cell>
          <cell r="D34" t="str">
            <v>Dũng</v>
          </cell>
          <cell r="E34" t="str">
            <v>D-22</v>
          </cell>
          <cell r="F34">
            <v>34875</v>
          </cell>
          <cell r="G34" t="str">
            <v>Nam</v>
          </cell>
          <cell r="H34" t="str">
            <v>Bình Định</v>
          </cell>
        </row>
        <row r="35">
          <cell r="B35">
            <v>2226521762</v>
          </cell>
          <cell r="C35" t="str">
            <v>Lê Bạch</v>
          </cell>
          <cell r="D35" t="str">
            <v>Dương</v>
          </cell>
          <cell r="E35" t="str">
            <v>D-22</v>
          </cell>
          <cell r="F35">
            <v>34064</v>
          </cell>
          <cell r="G35" t="str">
            <v>Nữ</v>
          </cell>
          <cell r="H35" t="str">
            <v>TT Huế</v>
          </cell>
        </row>
        <row r="36">
          <cell r="B36">
            <v>2226521091</v>
          </cell>
          <cell r="C36" t="str">
            <v xml:space="preserve">Nguyễn Thị Thùy </v>
          </cell>
          <cell r="D36" t="str">
            <v>Dương</v>
          </cell>
          <cell r="E36" t="str">
            <v>D-22</v>
          </cell>
          <cell r="F36">
            <v>33896</v>
          </cell>
          <cell r="G36" t="str">
            <v>Nữ</v>
          </cell>
          <cell r="H36" t="str">
            <v>Đà Nẵng</v>
          </cell>
        </row>
        <row r="37">
          <cell r="B37">
            <v>2226521093</v>
          </cell>
          <cell r="C37" t="str">
            <v>Nguyễn Thị</v>
          </cell>
          <cell r="D37" t="str">
            <v>Giang</v>
          </cell>
          <cell r="E37" t="str">
            <v>D-22</v>
          </cell>
          <cell r="F37">
            <v>34473</v>
          </cell>
          <cell r="G37" t="str">
            <v>Nữ</v>
          </cell>
          <cell r="H37" t="str">
            <v>Nghệ An</v>
          </cell>
        </row>
        <row r="38">
          <cell r="B38">
            <v>2226521502</v>
          </cell>
          <cell r="C38" t="str">
            <v>Nguyễn Thị Lệ</v>
          </cell>
          <cell r="D38" t="str">
            <v>Giang</v>
          </cell>
          <cell r="E38" t="str">
            <v>D-22</v>
          </cell>
          <cell r="F38">
            <v>34700</v>
          </cell>
          <cell r="G38" t="str">
            <v>Nữ</v>
          </cell>
          <cell r="H38" t="str">
            <v>Quảng Nam</v>
          </cell>
        </row>
        <row r="39">
          <cell r="B39">
            <v>2226521511</v>
          </cell>
          <cell r="C39" t="str">
            <v>Nay 0</v>
          </cell>
          <cell r="D39" t="str">
            <v>H' Cheo</v>
          </cell>
          <cell r="E39" t="str">
            <v>D-22</v>
          </cell>
          <cell r="F39">
            <v>34689</v>
          </cell>
          <cell r="G39" t="str">
            <v>Nữ</v>
          </cell>
          <cell r="H39" t="str">
            <v>Gia Lai</v>
          </cell>
        </row>
        <row r="40">
          <cell r="B40">
            <v>2226521095</v>
          </cell>
          <cell r="C40" t="str">
            <v>Lê Thị Minh</v>
          </cell>
          <cell r="D40" t="str">
            <v>Hà</v>
          </cell>
          <cell r="E40" t="str">
            <v>D-22</v>
          </cell>
          <cell r="F40">
            <v>34540</v>
          </cell>
          <cell r="G40" t="str">
            <v>Nữ</v>
          </cell>
          <cell r="H40" t="str">
            <v>Đăk Nông</v>
          </cell>
        </row>
        <row r="41">
          <cell r="B41">
            <v>2226521763</v>
          </cell>
          <cell r="C41" t="str">
            <v>Nguyễn Thị Thu</v>
          </cell>
          <cell r="D41" t="str">
            <v>Hà</v>
          </cell>
          <cell r="E41" t="str">
            <v>D-22</v>
          </cell>
          <cell r="F41">
            <v>34086</v>
          </cell>
          <cell r="G41" t="str">
            <v>Nữ</v>
          </cell>
          <cell r="H41" t="str">
            <v>DakLak</v>
          </cell>
        </row>
        <row r="42">
          <cell r="B42">
            <v>2227521503</v>
          </cell>
          <cell r="C42" t="str">
            <v>Nguyễn Như</v>
          </cell>
          <cell r="D42" t="str">
            <v>Hà</v>
          </cell>
          <cell r="E42" t="str">
            <v>D-22</v>
          </cell>
          <cell r="F42">
            <v>34690</v>
          </cell>
          <cell r="G42" t="str">
            <v>Nam</v>
          </cell>
          <cell r="H42" t="str">
            <v>Bình Định</v>
          </cell>
        </row>
        <row r="43">
          <cell r="B43">
            <v>2226521094</v>
          </cell>
          <cell r="C43" t="str">
            <v>Trần Thị Thu</v>
          </cell>
          <cell r="D43" t="str">
            <v>Hà</v>
          </cell>
          <cell r="E43" t="str">
            <v>D-22</v>
          </cell>
          <cell r="F43">
            <v>34097</v>
          </cell>
          <cell r="G43" t="str">
            <v>Nữ</v>
          </cell>
          <cell r="H43" t="str">
            <v>DakLak</v>
          </cell>
        </row>
        <row r="44">
          <cell r="B44">
            <v>2226521096</v>
          </cell>
          <cell r="C44" t="str">
            <v>Trần Thị Song</v>
          </cell>
          <cell r="D44" t="str">
            <v>Hạ</v>
          </cell>
          <cell r="E44" t="str">
            <v>D-22</v>
          </cell>
          <cell r="F44">
            <v>29765</v>
          </cell>
          <cell r="G44" t="str">
            <v>Nữ</v>
          </cell>
          <cell r="H44" t="str">
            <v>Đà Nẵng</v>
          </cell>
        </row>
        <row r="45">
          <cell r="B45">
            <v>2226521505</v>
          </cell>
          <cell r="C45" t="str">
            <v>Ngô Nữ Phương</v>
          </cell>
          <cell r="D45" t="str">
            <v>Hằng</v>
          </cell>
          <cell r="E45" t="str">
            <v>D-22</v>
          </cell>
          <cell r="F45">
            <v>33811</v>
          </cell>
          <cell r="G45" t="str">
            <v>Nữ</v>
          </cell>
          <cell r="H45" t="str">
            <v>Đà Nẵng</v>
          </cell>
        </row>
        <row r="46">
          <cell r="B46">
            <v>2226521764</v>
          </cell>
          <cell r="C46" t="str">
            <v>Nguyễn Thị Lệ</v>
          </cell>
          <cell r="D46" t="str">
            <v>Hằng</v>
          </cell>
          <cell r="E46" t="str">
            <v>D-22</v>
          </cell>
          <cell r="F46">
            <v>33330</v>
          </cell>
          <cell r="G46" t="str">
            <v>Nữ</v>
          </cell>
          <cell r="H46" t="str">
            <v>Quảng Trị</v>
          </cell>
        </row>
        <row r="47">
          <cell r="B47">
            <v>2226521097</v>
          </cell>
          <cell r="C47" t="str">
            <v>Phạm Thị Như</v>
          </cell>
          <cell r="D47" t="str">
            <v>Hằng</v>
          </cell>
          <cell r="E47" t="str">
            <v>D-22</v>
          </cell>
          <cell r="F47">
            <v>34457</v>
          </cell>
          <cell r="G47" t="str">
            <v>Nữ</v>
          </cell>
          <cell r="H47" t="str">
            <v>Quảng Ngãi</v>
          </cell>
        </row>
        <row r="48">
          <cell r="B48">
            <v>2226521504</v>
          </cell>
          <cell r="C48" t="str">
            <v>Trần Thanh</v>
          </cell>
          <cell r="D48" t="str">
            <v>Hằng</v>
          </cell>
          <cell r="E48" t="str">
            <v>D-22</v>
          </cell>
          <cell r="F48">
            <v>34586</v>
          </cell>
          <cell r="G48" t="str">
            <v>Nữ</v>
          </cell>
          <cell r="H48" t="str">
            <v>Quảng Ngãi</v>
          </cell>
        </row>
        <row r="49">
          <cell r="B49">
            <v>2226521098</v>
          </cell>
          <cell r="C49" t="str">
            <v>Nguyễn Thị Hồng</v>
          </cell>
          <cell r="D49" t="str">
            <v>Hạnh</v>
          </cell>
          <cell r="E49" t="str">
            <v>D-22</v>
          </cell>
          <cell r="F49">
            <v>34436</v>
          </cell>
          <cell r="G49" t="str">
            <v>Nữ</v>
          </cell>
          <cell r="H49" t="str">
            <v>Bình Định</v>
          </cell>
        </row>
        <row r="50">
          <cell r="B50">
            <v>2226521099</v>
          </cell>
          <cell r="C50" t="str">
            <v xml:space="preserve">Nguyễn Thị Tuyết </v>
          </cell>
          <cell r="D50" t="str">
            <v>Hạnh</v>
          </cell>
          <cell r="E50" t="str">
            <v>D-22</v>
          </cell>
          <cell r="F50">
            <v>34555</v>
          </cell>
          <cell r="G50" t="str">
            <v>Nữ</v>
          </cell>
          <cell r="H50" t="str">
            <v>Kon Tum</v>
          </cell>
        </row>
        <row r="51">
          <cell r="B51">
            <v>2227521766</v>
          </cell>
          <cell r="C51" t="str">
            <v>Kiều Như</v>
          </cell>
          <cell r="D51" t="str">
            <v>Hậu</v>
          </cell>
          <cell r="E51" t="str">
            <v>D-22</v>
          </cell>
          <cell r="F51">
            <v>33930</v>
          </cell>
          <cell r="G51" t="str">
            <v>Nam</v>
          </cell>
          <cell r="H51" t="str">
            <v>Đà Nẵng</v>
          </cell>
        </row>
        <row r="52">
          <cell r="B52">
            <v>2226521767</v>
          </cell>
          <cell r="C52" t="str">
            <v>Võ Thị</v>
          </cell>
          <cell r="D52" t="str">
            <v>Hậu</v>
          </cell>
          <cell r="E52" t="str">
            <v>D-22</v>
          </cell>
          <cell r="F52">
            <v>34773</v>
          </cell>
          <cell r="G52" t="str">
            <v>Nữ</v>
          </cell>
          <cell r="H52" t="str">
            <v>Quảng Ngãi</v>
          </cell>
        </row>
        <row r="53">
          <cell r="B53">
            <v>2226521768</v>
          </cell>
          <cell r="C53" t="str">
            <v>Nguyễn Thị</v>
          </cell>
          <cell r="D53" t="str">
            <v>Hiên</v>
          </cell>
          <cell r="E53" t="str">
            <v>D-22</v>
          </cell>
          <cell r="F53">
            <v>33929</v>
          </cell>
          <cell r="G53" t="str">
            <v>Nữ</v>
          </cell>
          <cell r="H53" t="str">
            <v>Phú Thọ</v>
          </cell>
        </row>
        <row r="54">
          <cell r="B54">
            <v>2226521489</v>
          </cell>
          <cell r="C54" t="str">
            <v>Phạm Thị Thu</v>
          </cell>
          <cell r="D54" t="str">
            <v>Hiền</v>
          </cell>
          <cell r="E54" t="str">
            <v>D-22</v>
          </cell>
          <cell r="F54">
            <v>34771</v>
          </cell>
          <cell r="G54" t="str">
            <v>Nữ</v>
          </cell>
          <cell r="H54" t="str">
            <v>Gia Lai</v>
          </cell>
        </row>
        <row r="55">
          <cell r="B55">
            <v>2226521506</v>
          </cell>
          <cell r="C55" t="str">
            <v>Phan Thị Thu</v>
          </cell>
          <cell r="D55" t="str">
            <v>Hiền</v>
          </cell>
          <cell r="E55" t="str">
            <v>D-22</v>
          </cell>
          <cell r="F55">
            <v>34896</v>
          </cell>
          <cell r="G55" t="str">
            <v>Nữ</v>
          </cell>
          <cell r="H55" t="str">
            <v>Đà Nẵng</v>
          </cell>
        </row>
        <row r="56">
          <cell r="B56">
            <v>2227521100</v>
          </cell>
          <cell r="C56" t="str">
            <v>Huỳnh Minh</v>
          </cell>
          <cell r="D56" t="str">
            <v>Hiển</v>
          </cell>
          <cell r="E56" t="str">
            <v>D-22</v>
          </cell>
          <cell r="F56">
            <v>33462</v>
          </cell>
          <cell r="G56" t="str">
            <v>Nam</v>
          </cell>
          <cell r="H56" t="str">
            <v>Bình Định</v>
          </cell>
        </row>
        <row r="57">
          <cell r="B57">
            <v>2226521101</v>
          </cell>
          <cell r="C57" t="str">
            <v>Phạm Nguyễn Ngọc</v>
          </cell>
          <cell r="D57" t="str">
            <v>Hiệp</v>
          </cell>
          <cell r="E57" t="str">
            <v>D-22</v>
          </cell>
          <cell r="F57">
            <v>33912</v>
          </cell>
          <cell r="G57" t="str">
            <v>Nữ</v>
          </cell>
          <cell r="H57" t="str">
            <v>Quảng Nam</v>
          </cell>
        </row>
        <row r="58">
          <cell r="B58">
            <v>2226521507</v>
          </cell>
          <cell r="C58" t="str">
            <v>Huỳnh Thị Minh</v>
          </cell>
          <cell r="D58" t="str">
            <v>Hiếu</v>
          </cell>
          <cell r="E58" t="str">
            <v>D-22</v>
          </cell>
          <cell r="F58">
            <v>34369</v>
          </cell>
          <cell r="G58" t="str">
            <v>Nữ</v>
          </cell>
          <cell r="H58" t="str">
            <v>Đà Nẵng</v>
          </cell>
        </row>
        <row r="59">
          <cell r="B59">
            <v>2227521576</v>
          </cell>
          <cell r="C59" t="str">
            <v>Nguyễn Trọng</v>
          </cell>
          <cell r="D59" t="str">
            <v>Hiếu</v>
          </cell>
          <cell r="E59" t="str">
            <v>D-22</v>
          </cell>
          <cell r="F59">
            <v>34506</v>
          </cell>
          <cell r="G59" t="str">
            <v>Nam</v>
          </cell>
          <cell r="H59" t="str">
            <v>Quảng Nam</v>
          </cell>
        </row>
        <row r="60">
          <cell r="B60">
            <v>2226521103</v>
          </cell>
          <cell r="C60" t="str">
            <v xml:space="preserve">Hà Thị </v>
          </cell>
          <cell r="D60" t="str">
            <v>Hoa</v>
          </cell>
          <cell r="E60" t="str">
            <v>D-22</v>
          </cell>
          <cell r="F60">
            <v>34799</v>
          </cell>
          <cell r="G60" t="str">
            <v>Nữ</v>
          </cell>
          <cell r="H60" t="str">
            <v>Gia Lai</v>
          </cell>
        </row>
        <row r="61">
          <cell r="B61">
            <v>2226521104</v>
          </cell>
          <cell r="C61" t="str">
            <v>Nguyễn Bích</v>
          </cell>
          <cell r="D61" t="str">
            <v>Hoa</v>
          </cell>
          <cell r="E61" t="str">
            <v>D-22</v>
          </cell>
          <cell r="F61">
            <v>34976</v>
          </cell>
          <cell r="G61" t="str">
            <v>Nữ</v>
          </cell>
          <cell r="H61" t="str">
            <v>Bình Định</v>
          </cell>
        </row>
        <row r="62">
          <cell r="B62">
            <v>2226521508</v>
          </cell>
          <cell r="C62" t="str">
            <v>Vũ Khánh</v>
          </cell>
          <cell r="D62" t="str">
            <v>Hòa</v>
          </cell>
          <cell r="E62" t="str">
            <v>D-22</v>
          </cell>
          <cell r="F62">
            <v>34990</v>
          </cell>
          <cell r="G62" t="str">
            <v>Nữ</v>
          </cell>
          <cell r="H62" t="str">
            <v>Hưng Yên</v>
          </cell>
        </row>
        <row r="63">
          <cell r="B63">
            <v>2227521509</v>
          </cell>
          <cell r="C63" t="str">
            <v>Đinh Quang</v>
          </cell>
          <cell r="D63" t="str">
            <v>Hoài</v>
          </cell>
          <cell r="E63" t="str">
            <v>D-22</v>
          </cell>
          <cell r="F63">
            <v>35017</v>
          </cell>
          <cell r="G63" t="str">
            <v>Nam</v>
          </cell>
          <cell r="H63" t="str">
            <v>Quảng Bình</v>
          </cell>
        </row>
        <row r="64">
          <cell r="B64">
            <v>2226521105</v>
          </cell>
          <cell r="C64" t="str">
            <v>Đỗ Thị Ngọc</v>
          </cell>
          <cell r="D64" t="str">
            <v>Hoài</v>
          </cell>
          <cell r="E64" t="str">
            <v>D-22</v>
          </cell>
          <cell r="F64">
            <v>33970</v>
          </cell>
          <cell r="G64" t="str">
            <v>Nữ</v>
          </cell>
          <cell r="H64" t="str">
            <v>Quảng Nam</v>
          </cell>
        </row>
        <row r="65">
          <cell r="B65">
            <v>2227521577</v>
          </cell>
          <cell r="C65" t="str">
            <v>Lâm Hữu</v>
          </cell>
          <cell r="D65" t="str">
            <v>Hoàng</v>
          </cell>
          <cell r="E65" t="str">
            <v>D-22</v>
          </cell>
          <cell r="F65">
            <v>34391</v>
          </cell>
          <cell r="G65" t="str">
            <v>Nam</v>
          </cell>
          <cell r="H65" t="str">
            <v>Bình Định</v>
          </cell>
        </row>
        <row r="66">
          <cell r="B66">
            <v>2226521106</v>
          </cell>
          <cell r="C66" t="str">
            <v>Trịnh Ngọc</v>
          </cell>
          <cell r="D66" t="str">
            <v>Huê</v>
          </cell>
          <cell r="E66" t="str">
            <v>D-22</v>
          </cell>
          <cell r="F66">
            <v>34551</v>
          </cell>
          <cell r="G66" t="str">
            <v>Nữ</v>
          </cell>
          <cell r="H66" t="str">
            <v>Thanh Hóa</v>
          </cell>
        </row>
        <row r="67">
          <cell r="B67">
            <v>2226521513</v>
          </cell>
          <cell r="C67" t="str">
            <v>Bùi Thị</v>
          </cell>
          <cell r="D67" t="str">
            <v>Huệ</v>
          </cell>
          <cell r="E67" t="str">
            <v>D-22</v>
          </cell>
          <cell r="F67">
            <v>29758</v>
          </cell>
          <cell r="G67" t="str">
            <v>Nữ</v>
          </cell>
          <cell r="H67" t="str">
            <v>Thái Bình</v>
          </cell>
        </row>
        <row r="68">
          <cell r="B68">
            <v>2226521512</v>
          </cell>
          <cell r="C68" t="str">
            <v>Phùng Thị</v>
          </cell>
          <cell r="D68" t="str">
            <v>Huệ</v>
          </cell>
          <cell r="E68" t="str">
            <v>D-22</v>
          </cell>
          <cell r="F68">
            <v>34882</v>
          </cell>
          <cell r="G68" t="str">
            <v>Nữ</v>
          </cell>
          <cell r="H68" t="str">
            <v>Quảng Nam</v>
          </cell>
        </row>
        <row r="69">
          <cell r="B69">
            <v>2227521107</v>
          </cell>
          <cell r="C69" t="str">
            <v>Cao Minh</v>
          </cell>
          <cell r="D69" t="str">
            <v>Hưng</v>
          </cell>
          <cell r="E69" t="str">
            <v>D-22</v>
          </cell>
          <cell r="F69">
            <v>31697</v>
          </cell>
          <cell r="G69" t="str">
            <v>Nam</v>
          </cell>
          <cell r="H69" t="str">
            <v>Quảng Bình</v>
          </cell>
        </row>
        <row r="70">
          <cell r="B70">
            <v>2226521108</v>
          </cell>
          <cell r="C70" t="str">
            <v>Hồ Thị Ngọc</v>
          </cell>
          <cell r="D70" t="str">
            <v>Hương</v>
          </cell>
          <cell r="E70" t="str">
            <v>D-22</v>
          </cell>
          <cell r="F70">
            <v>33946</v>
          </cell>
          <cell r="G70" t="str">
            <v>Nữ</v>
          </cell>
          <cell r="H70" t="str">
            <v>Đà Nẵng</v>
          </cell>
        </row>
        <row r="71">
          <cell r="B71">
            <v>2226521109</v>
          </cell>
          <cell r="C71" t="str">
            <v>Ngô Thị Thu</v>
          </cell>
          <cell r="D71" t="str">
            <v>Hương</v>
          </cell>
          <cell r="E71" t="str">
            <v>D-22</v>
          </cell>
          <cell r="F71">
            <v>34045</v>
          </cell>
          <cell r="G71" t="str">
            <v>Nữ</v>
          </cell>
          <cell r="H71" t="str">
            <v>Quảng Nam</v>
          </cell>
        </row>
        <row r="72">
          <cell r="B72">
            <v>2226521514</v>
          </cell>
          <cell r="C72" t="str">
            <v>Phạm Thị Diễm</v>
          </cell>
          <cell r="D72" t="str">
            <v>Hương</v>
          </cell>
          <cell r="E72" t="str">
            <v>D-22</v>
          </cell>
          <cell r="F72">
            <v>33484</v>
          </cell>
          <cell r="G72" t="str">
            <v>Nữ</v>
          </cell>
          <cell r="H72" t="str">
            <v>Hà Tĩnh</v>
          </cell>
        </row>
        <row r="73">
          <cell r="B73">
            <v>2226521515</v>
          </cell>
          <cell r="C73" t="str">
            <v>Nguyễn Thị</v>
          </cell>
          <cell r="D73" t="str">
            <v>Hường</v>
          </cell>
          <cell r="E73" t="str">
            <v>D-22</v>
          </cell>
          <cell r="F73">
            <v>34910</v>
          </cell>
          <cell r="G73" t="str">
            <v>Nữ</v>
          </cell>
          <cell r="H73" t="str">
            <v>Nghệ An</v>
          </cell>
        </row>
        <row r="74">
          <cell r="B74">
            <v>2226521111</v>
          </cell>
          <cell r="C74" t="str">
            <v>Lê Thị Thanh</v>
          </cell>
          <cell r="D74" t="str">
            <v>Huyền</v>
          </cell>
          <cell r="E74" t="str">
            <v>D-22</v>
          </cell>
          <cell r="F74">
            <v>34205</v>
          </cell>
          <cell r="G74" t="str">
            <v>Nữ</v>
          </cell>
          <cell r="H74" t="str">
            <v>Sông Bé</v>
          </cell>
        </row>
        <row r="75">
          <cell r="B75">
            <v>2226521110</v>
          </cell>
          <cell r="C75" t="str">
            <v>Ngô Thị Ngọc</v>
          </cell>
          <cell r="D75" t="str">
            <v>Huyền</v>
          </cell>
          <cell r="E75" t="str">
            <v>D-22</v>
          </cell>
          <cell r="F75">
            <v>33912</v>
          </cell>
          <cell r="G75" t="str">
            <v>Nữ</v>
          </cell>
          <cell r="H75" t="str">
            <v>Đà Nẵng</v>
          </cell>
        </row>
        <row r="76">
          <cell r="B76">
            <v>2226521769</v>
          </cell>
          <cell r="C76" t="str">
            <v>Nguyễn Thụy Ngọc</v>
          </cell>
          <cell r="D76" t="str">
            <v>Huyền</v>
          </cell>
          <cell r="E76" t="str">
            <v>D-22</v>
          </cell>
          <cell r="F76">
            <v>34520</v>
          </cell>
          <cell r="G76" t="str">
            <v>Nữ</v>
          </cell>
          <cell r="H76" t="str">
            <v>Khánh Hòa</v>
          </cell>
        </row>
        <row r="77">
          <cell r="B77">
            <v>2226521516</v>
          </cell>
          <cell r="C77" t="str">
            <v>Thái Thị Mỹ</v>
          </cell>
          <cell r="D77" t="str">
            <v>Huyền</v>
          </cell>
          <cell r="E77" t="str">
            <v>D-22</v>
          </cell>
          <cell r="F77">
            <v>34575</v>
          </cell>
          <cell r="G77" t="str">
            <v>Nữ</v>
          </cell>
          <cell r="H77" t="str">
            <v>Khánh Hòa</v>
          </cell>
        </row>
        <row r="78">
          <cell r="B78">
            <v>2227521112</v>
          </cell>
          <cell r="C78" t="str">
            <v xml:space="preserve">Phạm Đắc </v>
          </cell>
          <cell r="D78" t="str">
            <v>Khanh</v>
          </cell>
          <cell r="E78" t="str">
            <v>D-22</v>
          </cell>
          <cell r="F78">
            <v>33381</v>
          </cell>
          <cell r="G78" t="str">
            <v>Nam</v>
          </cell>
          <cell r="H78" t="str">
            <v>Quảng Nam</v>
          </cell>
        </row>
        <row r="79">
          <cell r="B79">
            <v>2227521518</v>
          </cell>
          <cell r="C79" t="str">
            <v>Trần Đăng</v>
          </cell>
          <cell r="D79" t="str">
            <v>Khanh</v>
          </cell>
          <cell r="E79" t="str">
            <v>D-22</v>
          </cell>
          <cell r="F79">
            <v>35043</v>
          </cell>
          <cell r="G79" t="str">
            <v>Nam</v>
          </cell>
          <cell r="H79" t="str">
            <v>Bình Định</v>
          </cell>
        </row>
        <row r="80">
          <cell r="B80">
            <v>2227521113</v>
          </cell>
          <cell r="C80" t="str">
            <v>Lê Thanh</v>
          </cell>
          <cell r="D80" t="str">
            <v>Khoa</v>
          </cell>
          <cell r="E80" t="str">
            <v>D-22</v>
          </cell>
          <cell r="F80">
            <v>34481</v>
          </cell>
          <cell r="G80" t="str">
            <v>Nam</v>
          </cell>
          <cell r="H80" t="str">
            <v>Đà Nẵng</v>
          </cell>
        </row>
        <row r="81">
          <cell r="B81">
            <v>2227521114</v>
          </cell>
          <cell r="C81" t="str">
            <v>Trần Lâm Duy</v>
          </cell>
          <cell r="D81" t="str">
            <v>Khoa</v>
          </cell>
          <cell r="E81" t="str">
            <v>D-22</v>
          </cell>
          <cell r="F81">
            <v>34478</v>
          </cell>
          <cell r="G81" t="str">
            <v>Nam</v>
          </cell>
          <cell r="H81" t="str">
            <v>Đà Nẵng</v>
          </cell>
        </row>
        <row r="82">
          <cell r="B82">
            <v>2226521115</v>
          </cell>
          <cell r="C82" t="str">
            <v xml:space="preserve">Đinh Thị </v>
          </cell>
          <cell r="D82" t="str">
            <v>Kiên</v>
          </cell>
          <cell r="E82" t="str">
            <v>D-22</v>
          </cell>
          <cell r="F82">
            <v>24833</v>
          </cell>
          <cell r="G82" t="str">
            <v>Nữ</v>
          </cell>
          <cell r="H82" t="str">
            <v>Đà Nẵng</v>
          </cell>
        </row>
        <row r="83">
          <cell r="B83">
            <v>2226521770</v>
          </cell>
          <cell r="C83" t="str">
            <v>Dương Thị Thúy</v>
          </cell>
          <cell r="D83" t="str">
            <v>Kiều</v>
          </cell>
          <cell r="E83" t="str">
            <v>D-22</v>
          </cell>
          <cell r="F83">
            <v>34517</v>
          </cell>
          <cell r="G83" t="str">
            <v>Nữ</v>
          </cell>
          <cell r="H83" t="str">
            <v>TT Huế</v>
          </cell>
        </row>
        <row r="84">
          <cell r="B84">
            <v>2226521519</v>
          </cell>
          <cell r="C84" t="str">
            <v>Nguyễn Thị Oanh</v>
          </cell>
          <cell r="D84" t="str">
            <v>Kiều</v>
          </cell>
          <cell r="E84" t="str">
            <v>D-22</v>
          </cell>
          <cell r="F84">
            <v>34647</v>
          </cell>
          <cell r="G84" t="str">
            <v>Nữ</v>
          </cell>
          <cell r="H84" t="str">
            <v>Khánh Hòa</v>
          </cell>
        </row>
        <row r="85">
          <cell r="B85">
            <v>2226521520</v>
          </cell>
          <cell r="C85" t="str">
            <v>Hồ Thị Thanh</v>
          </cell>
          <cell r="D85" t="str">
            <v>Lam</v>
          </cell>
          <cell r="E85" t="str">
            <v>D-22</v>
          </cell>
          <cell r="F85">
            <v>34746</v>
          </cell>
          <cell r="G85" t="str">
            <v>Nữ</v>
          </cell>
          <cell r="H85" t="str">
            <v>DakLak</v>
          </cell>
        </row>
        <row r="86">
          <cell r="B86">
            <v>2227521117</v>
          </cell>
          <cell r="C86" t="str">
            <v>Nguyễn Ngọc</v>
          </cell>
          <cell r="D86" t="str">
            <v>Lâm</v>
          </cell>
          <cell r="E86" t="str">
            <v>D-22</v>
          </cell>
          <cell r="F86">
            <v>34995</v>
          </cell>
          <cell r="G86" t="str">
            <v>Nam</v>
          </cell>
          <cell r="H86" t="str">
            <v>Quảng Bình</v>
          </cell>
        </row>
        <row r="87">
          <cell r="B87">
            <v>2227521116</v>
          </cell>
          <cell r="C87" t="str">
            <v>Trương Văn</v>
          </cell>
          <cell r="D87" t="str">
            <v>Lâm</v>
          </cell>
          <cell r="E87" t="str">
            <v>D-22</v>
          </cell>
          <cell r="F87">
            <v>33669</v>
          </cell>
          <cell r="G87" t="str">
            <v>Nam</v>
          </cell>
          <cell r="H87" t="str">
            <v>Kon Tum</v>
          </cell>
        </row>
        <row r="88">
          <cell r="B88">
            <v>2226521118</v>
          </cell>
          <cell r="C88" t="str">
            <v>Nguyễn Thị</v>
          </cell>
          <cell r="D88" t="str">
            <v>Len</v>
          </cell>
          <cell r="E88" t="str">
            <v>D-22</v>
          </cell>
          <cell r="F88">
            <v>34029</v>
          </cell>
          <cell r="G88" t="str">
            <v>Nữ</v>
          </cell>
          <cell r="H88" t="str">
            <v>Thái Bình</v>
          </cell>
        </row>
        <row r="89">
          <cell r="B89">
            <v>2226521521</v>
          </cell>
          <cell r="C89" t="str">
            <v>Nguyễn Thị Ngọc</v>
          </cell>
          <cell r="D89" t="str">
            <v>Lên</v>
          </cell>
          <cell r="E89" t="str">
            <v>D-22</v>
          </cell>
          <cell r="F89">
            <v>34525</v>
          </cell>
          <cell r="G89" t="str">
            <v>Nữ</v>
          </cell>
          <cell r="H89" t="str">
            <v>Quảng Ngãi</v>
          </cell>
        </row>
        <row r="90">
          <cell r="B90">
            <v>2226521119</v>
          </cell>
          <cell r="C90" t="str">
            <v xml:space="preserve">Nguyễn Thị Kim </v>
          </cell>
          <cell r="D90" t="str">
            <v>Liên</v>
          </cell>
          <cell r="E90" t="str">
            <v>D-22</v>
          </cell>
          <cell r="F90">
            <v>33224</v>
          </cell>
          <cell r="G90" t="str">
            <v>Nữ</v>
          </cell>
          <cell r="H90" t="str">
            <v>DakLak</v>
          </cell>
        </row>
        <row r="91">
          <cell r="B91">
            <v>2226521522</v>
          </cell>
          <cell r="C91" t="str">
            <v>Phan Phương</v>
          </cell>
          <cell r="D91" t="str">
            <v>Liên</v>
          </cell>
          <cell r="E91" t="str">
            <v>D-22</v>
          </cell>
          <cell r="F91">
            <v>34920</v>
          </cell>
          <cell r="G91" t="str">
            <v>Nữ</v>
          </cell>
          <cell r="H91" t="str">
            <v>Nghệ An</v>
          </cell>
        </row>
        <row r="92">
          <cell r="B92">
            <v>2226521526</v>
          </cell>
          <cell r="C92" t="str">
            <v>Huỳnh Thị Thảo</v>
          </cell>
          <cell r="D92" t="str">
            <v>Linh</v>
          </cell>
          <cell r="E92" t="str">
            <v>D-22</v>
          </cell>
          <cell r="F92">
            <v>33656</v>
          </cell>
          <cell r="G92" t="str">
            <v>Nữ</v>
          </cell>
          <cell r="H92" t="str">
            <v>Đà Nẵng</v>
          </cell>
        </row>
        <row r="93">
          <cell r="B93">
            <v>2226521523</v>
          </cell>
          <cell r="C93" t="str">
            <v>Nguyễn Phan Hoài</v>
          </cell>
          <cell r="D93" t="str">
            <v>Linh</v>
          </cell>
          <cell r="E93" t="str">
            <v>D-22</v>
          </cell>
          <cell r="F93">
            <v>34536</v>
          </cell>
          <cell r="G93" t="str">
            <v>Nữ</v>
          </cell>
          <cell r="H93" t="str">
            <v>Quảng Nam</v>
          </cell>
        </row>
        <row r="94">
          <cell r="B94">
            <v>2226521120</v>
          </cell>
          <cell r="C94" t="str">
            <v>Phạm Ngọc</v>
          </cell>
          <cell r="D94" t="str">
            <v>Linh</v>
          </cell>
          <cell r="E94" t="str">
            <v>D-22</v>
          </cell>
          <cell r="F94">
            <v>34864</v>
          </cell>
          <cell r="G94" t="str">
            <v>Nữ</v>
          </cell>
          <cell r="H94" t="str">
            <v>Quảng Bình</v>
          </cell>
        </row>
        <row r="95">
          <cell r="B95">
            <v>2226521525</v>
          </cell>
          <cell r="C95" t="str">
            <v xml:space="preserve">Phan Thị Diệu </v>
          </cell>
          <cell r="D95" t="str">
            <v>Linh</v>
          </cell>
          <cell r="E95" t="str">
            <v>D-22</v>
          </cell>
          <cell r="F95">
            <v>32411</v>
          </cell>
          <cell r="G95" t="str">
            <v>Nữ</v>
          </cell>
          <cell r="H95" t="str">
            <v>TT Huế</v>
          </cell>
        </row>
        <row r="96">
          <cell r="B96">
            <v>2226521775</v>
          </cell>
          <cell r="C96" t="str">
            <v>Chung Phương</v>
          </cell>
          <cell r="D96" t="str">
            <v>Loan</v>
          </cell>
          <cell r="E96" t="str">
            <v>D-22</v>
          </cell>
          <cell r="F96">
            <v>34891</v>
          </cell>
          <cell r="G96" t="str">
            <v>Nữ</v>
          </cell>
          <cell r="H96" t="str">
            <v>Khánh Hòa</v>
          </cell>
        </row>
        <row r="97">
          <cell r="B97">
            <v>2226521121</v>
          </cell>
          <cell r="C97" t="str">
            <v xml:space="preserve">Nguyễn Thị Thanh </v>
          </cell>
          <cell r="D97" t="str">
            <v>Loan</v>
          </cell>
          <cell r="E97" t="str">
            <v>D-22</v>
          </cell>
          <cell r="F97">
            <v>25934</v>
          </cell>
          <cell r="G97" t="str">
            <v>Nữ</v>
          </cell>
          <cell r="H97" t="str">
            <v>Đà Nẵng</v>
          </cell>
        </row>
        <row r="98">
          <cell r="B98">
            <v>2226521122</v>
          </cell>
          <cell r="C98" t="str">
            <v>Trần Thị Ngũ</v>
          </cell>
          <cell r="D98" t="str">
            <v>Long</v>
          </cell>
          <cell r="E98" t="str">
            <v>D-22</v>
          </cell>
          <cell r="F98">
            <v>34050</v>
          </cell>
          <cell r="G98" t="str">
            <v>Nữ</v>
          </cell>
          <cell r="H98" t="str">
            <v>Hà Tĩnh</v>
          </cell>
        </row>
        <row r="99">
          <cell r="B99">
            <v>2227521772</v>
          </cell>
          <cell r="C99" t="str">
            <v>Trần Vũ Quang</v>
          </cell>
          <cell r="D99" t="str">
            <v>Lượng</v>
          </cell>
          <cell r="E99" t="str">
            <v>D-22</v>
          </cell>
          <cell r="F99">
            <v>33713</v>
          </cell>
          <cell r="G99" t="str">
            <v>Nam</v>
          </cell>
          <cell r="H99" t="str">
            <v>Quảng Ngãi</v>
          </cell>
        </row>
        <row r="100">
          <cell r="B100">
            <v>2227521527</v>
          </cell>
          <cell r="C100" t="str">
            <v>Nguyễn Đình</v>
          </cell>
          <cell r="D100" t="str">
            <v>Lưu</v>
          </cell>
          <cell r="E100" t="str">
            <v>D-22</v>
          </cell>
          <cell r="F100">
            <v>34727</v>
          </cell>
          <cell r="G100" t="str">
            <v>Nam</v>
          </cell>
          <cell r="H100" t="str">
            <v>Kon Tum</v>
          </cell>
        </row>
        <row r="101">
          <cell r="B101">
            <v>2226521123</v>
          </cell>
          <cell r="C101" t="str">
            <v>Trần Thị</v>
          </cell>
          <cell r="D101" t="str">
            <v>Luyến</v>
          </cell>
          <cell r="E101" t="str">
            <v>D-22</v>
          </cell>
          <cell r="F101">
            <v>33466</v>
          </cell>
          <cell r="G101" t="str">
            <v>Nữ</v>
          </cell>
          <cell r="H101" t="str">
            <v>Thái Bình</v>
          </cell>
        </row>
        <row r="102">
          <cell r="B102">
            <v>2226521529</v>
          </cell>
          <cell r="C102" t="str">
            <v>Nguyễn Thị Yến</v>
          </cell>
          <cell r="D102" t="str">
            <v>Ly</v>
          </cell>
          <cell r="E102" t="str">
            <v>D-22</v>
          </cell>
          <cell r="F102">
            <v>34695</v>
          </cell>
          <cell r="G102" t="str">
            <v>Nữ</v>
          </cell>
          <cell r="H102" t="str">
            <v>Đà Nẵng</v>
          </cell>
        </row>
        <row r="103">
          <cell r="B103">
            <v>2226521124</v>
          </cell>
          <cell r="C103" t="str">
            <v>Trần Thị Trúc</v>
          </cell>
          <cell r="D103" t="str">
            <v>Ly</v>
          </cell>
          <cell r="E103" t="str">
            <v>D-22</v>
          </cell>
          <cell r="F103">
            <v>34042</v>
          </cell>
          <cell r="G103" t="str">
            <v>Nữ</v>
          </cell>
          <cell r="H103" t="str">
            <v>DakLak</v>
          </cell>
        </row>
        <row r="104">
          <cell r="B104">
            <v>2226521530</v>
          </cell>
          <cell r="C104" t="str">
            <v>Đinh Thị Ly</v>
          </cell>
          <cell r="D104" t="str">
            <v>Lý</v>
          </cell>
          <cell r="E104" t="str">
            <v>D-22</v>
          </cell>
          <cell r="F104">
            <v>34073</v>
          </cell>
          <cell r="G104" t="str">
            <v>Nữ</v>
          </cell>
          <cell r="H104" t="str">
            <v>Quảng Bình</v>
          </cell>
        </row>
        <row r="105">
          <cell r="B105">
            <v>2226521125</v>
          </cell>
          <cell r="C105" t="str">
            <v>Lê Thị Thanh</v>
          </cell>
          <cell r="D105" t="str">
            <v>Minh</v>
          </cell>
          <cell r="E105" t="str">
            <v>D-22</v>
          </cell>
          <cell r="F105">
            <v>31202</v>
          </cell>
          <cell r="G105" t="str">
            <v>Nữ</v>
          </cell>
          <cell r="H105" t="str">
            <v>Đà Nẵng</v>
          </cell>
        </row>
        <row r="106">
          <cell r="B106">
            <v>2226521773</v>
          </cell>
          <cell r="C106" t="str">
            <v>Lương Thị Huyền</v>
          </cell>
          <cell r="D106" t="str">
            <v>My</v>
          </cell>
          <cell r="E106" t="str">
            <v>D-22</v>
          </cell>
          <cell r="F106">
            <v>34474</v>
          </cell>
          <cell r="G106" t="str">
            <v>Nữ</v>
          </cell>
          <cell r="H106" t="str">
            <v>Khánh Hòa</v>
          </cell>
        </row>
        <row r="107">
          <cell r="B107">
            <v>2226521126</v>
          </cell>
          <cell r="C107" t="str">
            <v>Mai Thị Sa</v>
          </cell>
          <cell r="D107" t="str">
            <v>My</v>
          </cell>
          <cell r="E107" t="str">
            <v>D-22</v>
          </cell>
          <cell r="F107">
            <v>33636</v>
          </cell>
          <cell r="G107" t="str">
            <v>Nữ</v>
          </cell>
          <cell r="H107" t="str">
            <v>Phú Yên</v>
          </cell>
        </row>
        <row r="108">
          <cell r="B108">
            <v>2226521776</v>
          </cell>
          <cell r="C108" t="str">
            <v>Đỗ Thị Hương</v>
          </cell>
          <cell r="D108" t="str">
            <v>Nam</v>
          </cell>
          <cell r="E108" t="str">
            <v>D-22</v>
          </cell>
          <cell r="F108">
            <v>33249</v>
          </cell>
          <cell r="G108" t="str">
            <v>Nữ</v>
          </cell>
          <cell r="H108" t="str">
            <v>Quảng Nam</v>
          </cell>
        </row>
        <row r="109">
          <cell r="B109">
            <v>2227521127</v>
          </cell>
          <cell r="C109" t="str">
            <v xml:space="preserve">Nguyễn Bình </v>
          </cell>
          <cell r="D109" t="str">
            <v>Nam</v>
          </cell>
          <cell r="E109" t="str">
            <v>D-22</v>
          </cell>
          <cell r="F109">
            <v>34253</v>
          </cell>
          <cell r="G109" t="str">
            <v>Nam</v>
          </cell>
          <cell r="H109" t="str">
            <v>Gia Lai</v>
          </cell>
        </row>
        <row r="110">
          <cell r="B110">
            <v>2226521129</v>
          </cell>
          <cell r="C110" t="str">
            <v>Huỳnh Thị Tố</v>
          </cell>
          <cell r="D110" t="str">
            <v>Nga</v>
          </cell>
          <cell r="E110" t="str">
            <v>D-22</v>
          </cell>
          <cell r="F110">
            <v>34293</v>
          </cell>
          <cell r="G110" t="str">
            <v>Nữ</v>
          </cell>
          <cell r="H110" t="str">
            <v>Quảng Nam</v>
          </cell>
        </row>
        <row r="111">
          <cell r="B111">
            <v>2226521531</v>
          </cell>
          <cell r="C111" t="str">
            <v>Lê Thị</v>
          </cell>
          <cell r="D111" t="str">
            <v>Nga</v>
          </cell>
          <cell r="E111" t="str">
            <v>D-23</v>
          </cell>
          <cell r="F111">
            <v>32430</v>
          </cell>
          <cell r="G111" t="str">
            <v>Nữ</v>
          </cell>
          <cell r="H111" t="str">
            <v>DakLak</v>
          </cell>
        </row>
        <row r="112">
          <cell r="B112">
            <v>2226521128</v>
          </cell>
          <cell r="C112" t="str">
            <v>Nguyễn Thị Thanh</v>
          </cell>
          <cell r="D112" t="str">
            <v>Nga</v>
          </cell>
          <cell r="E112" t="str">
            <v>D-22</v>
          </cell>
          <cell r="F112">
            <v>26628</v>
          </cell>
          <cell r="G112" t="str">
            <v>Nữ</v>
          </cell>
          <cell r="H112" t="str">
            <v>Đà Nẵng</v>
          </cell>
        </row>
        <row r="113">
          <cell r="B113">
            <v>2226521533</v>
          </cell>
          <cell r="C113" t="str">
            <v>Bùi Thị Kim</v>
          </cell>
          <cell r="D113" t="str">
            <v>Ngân</v>
          </cell>
          <cell r="E113" t="str">
            <v>D-22</v>
          </cell>
          <cell r="F113">
            <v>34612</v>
          </cell>
          <cell r="G113" t="str">
            <v>Nữ</v>
          </cell>
          <cell r="H113" t="str">
            <v>Đà Nẵng</v>
          </cell>
        </row>
        <row r="114">
          <cell r="B114">
            <v>2226521131</v>
          </cell>
          <cell r="C114" t="str">
            <v>Nguyễn Thị</v>
          </cell>
          <cell r="D114" t="str">
            <v>Ngân</v>
          </cell>
          <cell r="E114" t="str">
            <v>D-22</v>
          </cell>
          <cell r="F114">
            <v>33684</v>
          </cell>
          <cell r="G114" t="str">
            <v>Nữ</v>
          </cell>
          <cell r="H114" t="str">
            <v>Hải Dương</v>
          </cell>
        </row>
        <row r="115">
          <cell r="B115">
            <v>2227521532</v>
          </cell>
          <cell r="C115" t="str">
            <v>Nguyễn Đăng</v>
          </cell>
          <cell r="D115" t="str">
            <v>Ngân</v>
          </cell>
          <cell r="E115" t="str">
            <v>D-22</v>
          </cell>
          <cell r="F115">
            <v>35009</v>
          </cell>
          <cell r="G115" t="str">
            <v>Nam</v>
          </cell>
          <cell r="H115" t="str">
            <v>Quảng Nam</v>
          </cell>
        </row>
        <row r="116">
          <cell r="B116">
            <v>2226521130</v>
          </cell>
          <cell r="C116" t="str">
            <v>Trần Kim</v>
          </cell>
          <cell r="D116" t="str">
            <v>Ngân</v>
          </cell>
          <cell r="E116" t="str">
            <v>D-22</v>
          </cell>
          <cell r="F116">
            <v>34488</v>
          </cell>
          <cell r="G116" t="str">
            <v>Nữ</v>
          </cell>
          <cell r="H116" t="str">
            <v>Đà Nẵng</v>
          </cell>
        </row>
        <row r="117">
          <cell r="B117">
            <v>2226521134</v>
          </cell>
          <cell r="C117" t="str">
            <v xml:space="preserve">Huỳnh Bảo </v>
          </cell>
          <cell r="D117" t="str">
            <v>Ngọc</v>
          </cell>
          <cell r="E117" t="str">
            <v>D-22</v>
          </cell>
          <cell r="F117">
            <v>34335</v>
          </cell>
          <cell r="G117" t="str">
            <v>Nữ</v>
          </cell>
          <cell r="H117" t="str">
            <v>Quảng Nam</v>
          </cell>
        </row>
        <row r="118">
          <cell r="B118">
            <v>2226521534</v>
          </cell>
          <cell r="C118" t="str">
            <v>Mai Hồng</v>
          </cell>
          <cell r="D118" t="str">
            <v>Ngọc</v>
          </cell>
          <cell r="E118" t="str">
            <v>D-22</v>
          </cell>
          <cell r="F118">
            <v>33262</v>
          </cell>
          <cell r="G118" t="str">
            <v>Nữ</v>
          </cell>
          <cell r="H118" t="str">
            <v>TT Huế</v>
          </cell>
        </row>
        <row r="119">
          <cell r="B119">
            <v>2227521777</v>
          </cell>
          <cell r="C119" t="str">
            <v>Bạch Vũ</v>
          </cell>
          <cell r="D119" t="str">
            <v>Nguyên</v>
          </cell>
          <cell r="E119" t="str">
            <v>D-22</v>
          </cell>
          <cell r="F119">
            <v>34251</v>
          </cell>
          <cell r="G119" t="str">
            <v>Nam</v>
          </cell>
          <cell r="H119" t="str">
            <v>Bình Định</v>
          </cell>
        </row>
        <row r="120">
          <cell r="B120">
            <v>2227521535</v>
          </cell>
          <cell r="C120" t="str">
            <v>Đặng Thái</v>
          </cell>
          <cell r="D120" t="str">
            <v>Nguyên</v>
          </cell>
          <cell r="E120" t="str">
            <v>D-22</v>
          </cell>
          <cell r="F120">
            <v>34662</v>
          </cell>
          <cell r="G120" t="str">
            <v>Nam</v>
          </cell>
          <cell r="H120" t="str">
            <v>Gia Lai</v>
          </cell>
        </row>
        <row r="121">
          <cell r="B121">
            <v>2227521536</v>
          </cell>
          <cell r="C121" t="str">
            <v>Nguyễn Minh</v>
          </cell>
          <cell r="D121" t="str">
            <v>Nguyên</v>
          </cell>
          <cell r="E121" t="str">
            <v>D-22</v>
          </cell>
          <cell r="F121">
            <v>33407</v>
          </cell>
          <cell r="G121" t="str">
            <v>Nam</v>
          </cell>
          <cell r="H121" t="str">
            <v>Quảng Ngãi</v>
          </cell>
        </row>
        <row r="122">
          <cell r="B122">
            <v>2226521135</v>
          </cell>
          <cell r="C122" t="str">
            <v>Nguyễn Thị Bích</v>
          </cell>
          <cell r="D122" t="str">
            <v>Nguyệt</v>
          </cell>
          <cell r="E122" t="str">
            <v>D-22</v>
          </cell>
          <cell r="F122">
            <v>28606</v>
          </cell>
          <cell r="G122" t="str">
            <v>Nữ</v>
          </cell>
          <cell r="H122" t="str">
            <v>Đà Nẵng</v>
          </cell>
        </row>
        <row r="123">
          <cell r="B123">
            <v>2226521136</v>
          </cell>
          <cell r="C123" t="str">
            <v>Đoàn Thị Thanh</v>
          </cell>
          <cell r="D123" t="str">
            <v>Nhàn</v>
          </cell>
          <cell r="E123" t="str">
            <v>D-22</v>
          </cell>
          <cell r="F123">
            <v>34794</v>
          </cell>
          <cell r="G123" t="str">
            <v>Nữ</v>
          </cell>
          <cell r="H123" t="str">
            <v>Gia Lai</v>
          </cell>
        </row>
        <row r="124">
          <cell r="B124">
            <v>2226521138</v>
          </cell>
          <cell r="C124" t="str">
            <v>Dương Thị Ý</v>
          </cell>
          <cell r="D124" t="str">
            <v>Nhi</v>
          </cell>
          <cell r="E124" t="str">
            <v>D-22</v>
          </cell>
          <cell r="F124">
            <v>34526</v>
          </cell>
          <cell r="G124" t="str">
            <v>Nữ</v>
          </cell>
          <cell r="H124" t="str">
            <v>Kon Tum</v>
          </cell>
        </row>
        <row r="125">
          <cell r="B125">
            <v>2226521137</v>
          </cell>
          <cell r="C125" t="str">
            <v>Nguyễn Thị Yến</v>
          </cell>
          <cell r="D125" t="str">
            <v>Nhi</v>
          </cell>
          <cell r="E125" t="str">
            <v>D-22</v>
          </cell>
          <cell r="F125">
            <v>34348</v>
          </cell>
          <cell r="G125" t="str">
            <v>Nữ</v>
          </cell>
          <cell r="H125" t="str">
            <v>Gia Lai</v>
          </cell>
        </row>
        <row r="126">
          <cell r="B126">
            <v>2226521537</v>
          </cell>
          <cell r="C126" t="str">
            <v>Nguyễn Thị Yến</v>
          </cell>
          <cell r="D126" t="str">
            <v>Nhi</v>
          </cell>
          <cell r="E126" t="str">
            <v>D-22</v>
          </cell>
          <cell r="F126">
            <v>34539</v>
          </cell>
          <cell r="G126" t="str">
            <v>Nữ</v>
          </cell>
          <cell r="H126" t="str">
            <v>Bình Định</v>
          </cell>
        </row>
        <row r="127">
          <cell r="B127">
            <v>2226521140</v>
          </cell>
          <cell r="C127" t="str">
            <v xml:space="preserve">Hoàng Mỹ </v>
          </cell>
          <cell r="D127" t="str">
            <v>Nhung</v>
          </cell>
          <cell r="E127" t="str">
            <v>D-22</v>
          </cell>
          <cell r="F127">
            <v>34227</v>
          </cell>
          <cell r="G127" t="str">
            <v>Nữ</v>
          </cell>
          <cell r="H127" t="str">
            <v>Quảng Trị</v>
          </cell>
        </row>
        <row r="128">
          <cell r="B128">
            <v>2226521141</v>
          </cell>
          <cell r="C128" t="str">
            <v>Trương Thị Kiều</v>
          </cell>
          <cell r="D128" t="str">
            <v>Nương</v>
          </cell>
          <cell r="E128" t="str">
            <v>D-22</v>
          </cell>
          <cell r="F128">
            <v>30295</v>
          </cell>
          <cell r="G128" t="str">
            <v>Nữ</v>
          </cell>
          <cell r="H128" t="str">
            <v>Quảng Ngãi</v>
          </cell>
        </row>
        <row r="129">
          <cell r="B129">
            <v>2227521539</v>
          </cell>
          <cell r="C129" t="str">
            <v>Nguyễn Ngọc</v>
          </cell>
          <cell r="D129" t="str">
            <v>Phú</v>
          </cell>
          <cell r="E129" t="str">
            <v>D-22</v>
          </cell>
          <cell r="F129">
            <v>34480</v>
          </cell>
          <cell r="G129" t="str">
            <v>Nam</v>
          </cell>
          <cell r="H129" t="str">
            <v>Gia Lai</v>
          </cell>
        </row>
        <row r="130">
          <cell r="B130">
            <v>2227521540</v>
          </cell>
          <cell r="C130" t="str">
            <v>Đoàn Ngọc Hữu</v>
          </cell>
          <cell r="D130" t="str">
            <v>Phúc</v>
          </cell>
          <cell r="E130" t="str">
            <v>D-22</v>
          </cell>
          <cell r="F130">
            <v>34754</v>
          </cell>
          <cell r="G130" t="str">
            <v>Nam</v>
          </cell>
          <cell r="H130" t="str">
            <v>DakLak</v>
          </cell>
        </row>
        <row r="131">
          <cell r="B131">
            <v>2227521541</v>
          </cell>
          <cell r="C131" t="str">
            <v>Nguyễn Tấn</v>
          </cell>
          <cell r="D131" t="str">
            <v>Phúc</v>
          </cell>
          <cell r="E131" t="str">
            <v>D-22</v>
          </cell>
          <cell r="F131">
            <v>34325</v>
          </cell>
          <cell r="G131" t="str">
            <v>Nam</v>
          </cell>
          <cell r="H131" t="str">
            <v>Gia Lai</v>
          </cell>
        </row>
        <row r="132">
          <cell r="B132">
            <v>2226521142</v>
          </cell>
          <cell r="C132" t="str">
            <v>Nguyễn Thị Hạnh</v>
          </cell>
          <cell r="D132" t="str">
            <v>Phúc</v>
          </cell>
          <cell r="E132" t="str">
            <v>D-22</v>
          </cell>
          <cell r="F132">
            <v>33797</v>
          </cell>
          <cell r="G132" t="str">
            <v>Nữ</v>
          </cell>
          <cell r="H132" t="str">
            <v>Đà Nẵng</v>
          </cell>
        </row>
        <row r="133">
          <cell r="B133">
            <v>2226521143</v>
          </cell>
          <cell r="C133" t="str">
            <v xml:space="preserve">Hoàng Lê Ngọc </v>
          </cell>
          <cell r="D133" t="str">
            <v>Phụng</v>
          </cell>
          <cell r="E133" t="str">
            <v>D-22</v>
          </cell>
          <cell r="F133">
            <v>33986</v>
          </cell>
          <cell r="G133" t="str">
            <v>Nữ</v>
          </cell>
          <cell r="H133" t="str">
            <v>Khánh Hòa</v>
          </cell>
        </row>
        <row r="134">
          <cell r="B134">
            <v>2226521144</v>
          </cell>
          <cell r="C134" t="str">
            <v>Chế Thị</v>
          </cell>
          <cell r="D134" t="str">
            <v>Phường</v>
          </cell>
          <cell r="E134" t="str">
            <v>D-22</v>
          </cell>
          <cell r="F134">
            <v>34760</v>
          </cell>
          <cell r="G134" t="str">
            <v>Nữ</v>
          </cell>
          <cell r="H134" t="str">
            <v>Bình Định</v>
          </cell>
        </row>
        <row r="135">
          <cell r="B135">
            <v>2226521146</v>
          </cell>
          <cell r="C135" t="str">
            <v>Bùi Thị Kim</v>
          </cell>
          <cell r="D135" t="str">
            <v>Phượng</v>
          </cell>
          <cell r="E135" t="str">
            <v>D-22</v>
          </cell>
          <cell r="F135">
            <v>34217</v>
          </cell>
          <cell r="G135" t="str">
            <v>Nữ</v>
          </cell>
          <cell r="H135" t="str">
            <v>Phú Yên</v>
          </cell>
        </row>
        <row r="136">
          <cell r="B136">
            <v>2126521804</v>
          </cell>
          <cell r="C136" t="str">
            <v>Huỳnh Thị</v>
          </cell>
          <cell r="D136" t="str">
            <v>Phượng</v>
          </cell>
          <cell r="E136" t="str">
            <v>D-22</v>
          </cell>
          <cell r="F136">
            <v>34475</v>
          </cell>
          <cell r="G136" t="str">
            <v>Nữ</v>
          </cell>
          <cell r="H136" t="str">
            <v>Quảng Nam</v>
          </cell>
        </row>
        <row r="137">
          <cell r="B137">
            <v>2226521148</v>
          </cell>
          <cell r="C137" t="str">
            <v>Nguyễn Thị Thúy</v>
          </cell>
          <cell r="D137" t="str">
            <v>Phượng</v>
          </cell>
          <cell r="E137" t="str">
            <v>D-22</v>
          </cell>
          <cell r="F137">
            <v>32066</v>
          </cell>
          <cell r="G137" t="str">
            <v>Nữ</v>
          </cell>
          <cell r="H137" t="str">
            <v>Quảng Ngãi</v>
          </cell>
        </row>
        <row r="138">
          <cell r="B138">
            <v>2226521542</v>
          </cell>
          <cell r="C138" t="str">
            <v>Thân Thị Ngọc</v>
          </cell>
          <cell r="D138" t="str">
            <v>Phượng</v>
          </cell>
          <cell r="E138" t="str">
            <v>D-22</v>
          </cell>
          <cell r="F138">
            <v>34437</v>
          </cell>
          <cell r="G138" t="str">
            <v>Nữ</v>
          </cell>
          <cell r="H138" t="str">
            <v>Quảng Nam</v>
          </cell>
        </row>
        <row r="139">
          <cell r="B139">
            <v>2226521147</v>
          </cell>
          <cell r="C139" t="str">
            <v>Trần Thị Bích</v>
          </cell>
          <cell r="D139" t="str">
            <v>Phượng</v>
          </cell>
          <cell r="E139" t="str">
            <v>D-22</v>
          </cell>
          <cell r="F139">
            <v>28771</v>
          </cell>
          <cell r="G139" t="str">
            <v>Nữ</v>
          </cell>
          <cell r="H139" t="str">
            <v>Bình Định</v>
          </cell>
        </row>
        <row r="140">
          <cell r="B140">
            <v>2227521543</v>
          </cell>
          <cell r="C140" t="str">
            <v>Nguyễn Lê Khắc</v>
          </cell>
          <cell r="D140" t="str">
            <v>Quang</v>
          </cell>
          <cell r="E140" t="str">
            <v>D-22</v>
          </cell>
          <cell r="F140">
            <v>34167</v>
          </cell>
          <cell r="G140" t="str">
            <v>Nam</v>
          </cell>
          <cell r="H140" t="str">
            <v>Khánh Hòa</v>
          </cell>
        </row>
        <row r="141">
          <cell r="B141">
            <v>2227521149</v>
          </cell>
          <cell r="C141" t="str">
            <v>Nguyễn Lê</v>
          </cell>
          <cell r="D141" t="str">
            <v>Quang</v>
          </cell>
          <cell r="E141" t="str">
            <v>D-22</v>
          </cell>
          <cell r="F141">
            <v>34899</v>
          </cell>
          <cell r="G141" t="str">
            <v>Nam</v>
          </cell>
          <cell r="H141" t="str">
            <v>Bình Định</v>
          </cell>
        </row>
        <row r="142">
          <cell r="B142">
            <v>2227521150</v>
          </cell>
          <cell r="C142" t="str">
            <v>Trần Nguyễn Hải</v>
          </cell>
          <cell r="D142" t="str">
            <v>Quang</v>
          </cell>
          <cell r="E142" t="str">
            <v>D-22</v>
          </cell>
          <cell r="F142">
            <v>33179</v>
          </cell>
          <cell r="G142" t="str">
            <v>Nam</v>
          </cell>
          <cell r="H142" t="str">
            <v>Kon Tum</v>
          </cell>
        </row>
        <row r="143">
          <cell r="B143">
            <v>2226521544</v>
          </cell>
          <cell r="C143" t="str">
            <v>Hồ Thị Vy</v>
          </cell>
          <cell r="D143" t="str">
            <v>Quý</v>
          </cell>
          <cell r="E143" t="str">
            <v>D-22</v>
          </cell>
          <cell r="F143">
            <v>34230</v>
          </cell>
          <cell r="G143" t="str">
            <v>Nữ</v>
          </cell>
          <cell r="H143" t="str">
            <v>Quảng Nam</v>
          </cell>
        </row>
        <row r="144">
          <cell r="B144">
            <v>2226521545</v>
          </cell>
          <cell r="C144" t="str">
            <v>Phan Thị</v>
          </cell>
          <cell r="D144" t="str">
            <v>Quý</v>
          </cell>
          <cell r="E144" t="str">
            <v>D-22</v>
          </cell>
          <cell r="F144">
            <v>34300</v>
          </cell>
          <cell r="G144" t="str">
            <v>Nữ</v>
          </cell>
          <cell r="H144" t="str">
            <v>Bình Định</v>
          </cell>
        </row>
        <row r="145">
          <cell r="B145">
            <v>2226521546</v>
          </cell>
          <cell r="C145" t="str">
            <v>Đinh Thị Ngọc</v>
          </cell>
          <cell r="D145" t="str">
            <v>Quyên</v>
          </cell>
          <cell r="E145" t="str">
            <v>D-22</v>
          </cell>
          <cell r="F145">
            <v>34767</v>
          </cell>
          <cell r="G145" t="str">
            <v>Nữ</v>
          </cell>
          <cell r="H145" t="str">
            <v>DakLak</v>
          </cell>
        </row>
        <row r="146">
          <cell r="B146">
            <v>2226521151</v>
          </cell>
          <cell r="C146" t="str">
            <v>Lê Thị Út</v>
          </cell>
          <cell r="D146" t="str">
            <v>Quyên</v>
          </cell>
          <cell r="E146" t="str">
            <v>D-22</v>
          </cell>
          <cell r="F146">
            <v>34002</v>
          </cell>
          <cell r="G146" t="str">
            <v>Nữ</v>
          </cell>
          <cell r="H146" t="str">
            <v>Bình Định</v>
          </cell>
        </row>
        <row r="147">
          <cell r="B147">
            <v>2226521152</v>
          </cell>
          <cell r="C147" t="str">
            <v>Võ Thị Thanh</v>
          </cell>
          <cell r="D147" t="str">
            <v>Quyên</v>
          </cell>
          <cell r="E147" t="str">
            <v>D-22</v>
          </cell>
          <cell r="F147">
            <v>34593</v>
          </cell>
          <cell r="G147" t="str">
            <v>Nữ</v>
          </cell>
          <cell r="H147" t="str">
            <v>Kon Tum</v>
          </cell>
        </row>
        <row r="148">
          <cell r="B148">
            <v>2226521547</v>
          </cell>
          <cell r="C148" t="str">
            <v>Hoàng Thị</v>
          </cell>
          <cell r="D148" t="str">
            <v>Sang</v>
          </cell>
          <cell r="E148" t="str">
            <v>D-22</v>
          </cell>
          <cell r="F148">
            <v>34912</v>
          </cell>
          <cell r="G148" t="str">
            <v>Nữ</v>
          </cell>
          <cell r="H148" t="str">
            <v>Quảng Trị</v>
          </cell>
        </row>
        <row r="149">
          <cell r="B149">
            <v>2227521548</v>
          </cell>
          <cell r="C149" t="str">
            <v>Hà Ngọc</v>
          </cell>
          <cell r="D149" t="str">
            <v>Sơn</v>
          </cell>
          <cell r="E149" t="str">
            <v>D-22</v>
          </cell>
          <cell r="F149">
            <v>33871</v>
          </cell>
          <cell r="G149" t="str">
            <v>Nam</v>
          </cell>
          <cell r="H149" t="str">
            <v>Yên Bái</v>
          </cell>
        </row>
        <row r="150">
          <cell r="B150">
            <v>2226521551</v>
          </cell>
          <cell r="C150" t="str">
            <v>Nguyễn Thị Thanh</v>
          </cell>
          <cell r="D150" t="str">
            <v>Tâm</v>
          </cell>
          <cell r="E150" t="str">
            <v>D-22</v>
          </cell>
          <cell r="F150">
            <v>34658</v>
          </cell>
          <cell r="G150" t="str">
            <v>Nữ</v>
          </cell>
          <cell r="H150" t="str">
            <v>Khánh Hòa</v>
          </cell>
        </row>
        <row r="151">
          <cell r="B151">
            <v>2226521552</v>
          </cell>
          <cell r="C151" t="str">
            <v>Nguyễn Thị Minh</v>
          </cell>
          <cell r="D151" t="str">
            <v>Tâm</v>
          </cell>
          <cell r="E151" t="str">
            <v>D-22</v>
          </cell>
          <cell r="F151">
            <v>34766</v>
          </cell>
          <cell r="G151" t="str">
            <v>Nữ</v>
          </cell>
          <cell r="H151" t="str">
            <v>Bình Định</v>
          </cell>
        </row>
        <row r="152">
          <cell r="B152">
            <v>2226521549</v>
          </cell>
          <cell r="C152" t="str">
            <v>Phạm Vũ Thanh</v>
          </cell>
          <cell r="D152" t="str">
            <v>Tâm</v>
          </cell>
          <cell r="E152" t="str">
            <v>D-22</v>
          </cell>
          <cell r="F152">
            <v>34741</v>
          </cell>
          <cell r="G152" t="str">
            <v>Nữ</v>
          </cell>
          <cell r="H152" t="str">
            <v>Đà Nẵng</v>
          </cell>
        </row>
        <row r="153">
          <cell r="B153">
            <v>2227521155</v>
          </cell>
          <cell r="C153" t="str">
            <v>Nguyễn Hồng</v>
          </cell>
          <cell r="D153" t="str">
            <v>Thắng</v>
          </cell>
          <cell r="E153" t="str">
            <v>D-22</v>
          </cell>
          <cell r="F153">
            <v>33561</v>
          </cell>
          <cell r="G153" t="str">
            <v>Nam</v>
          </cell>
          <cell r="H153" t="str">
            <v>Đà Nẵng</v>
          </cell>
        </row>
        <row r="154">
          <cell r="B154">
            <v>2227521158</v>
          </cell>
          <cell r="C154" t="str">
            <v>Nguyễn Văn</v>
          </cell>
          <cell r="D154" t="str">
            <v>Thanh</v>
          </cell>
          <cell r="E154" t="str">
            <v>D-22</v>
          </cell>
          <cell r="F154">
            <v>33426</v>
          </cell>
          <cell r="G154" t="str">
            <v>Nam</v>
          </cell>
          <cell r="H154" t="str">
            <v>Thanh Hóa</v>
          </cell>
        </row>
        <row r="155">
          <cell r="B155">
            <v>2226521156</v>
          </cell>
          <cell r="C155" t="str">
            <v>Phạm Lưu Thanh</v>
          </cell>
          <cell r="D155" t="str">
            <v>Thanh</v>
          </cell>
          <cell r="E155" t="str">
            <v>D-22</v>
          </cell>
          <cell r="F155">
            <v>34243</v>
          </cell>
          <cell r="G155" t="str">
            <v>Nữ</v>
          </cell>
          <cell r="H155" t="str">
            <v>Đà Nẵng</v>
          </cell>
        </row>
        <row r="156">
          <cell r="B156">
            <v>2226521157</v>
          </cell>
          <cell r="C156" t="str">
            <v>Phạm Nguyễn Phương</v>
          </cell>
          <cell r="D156" t="str">
            <v>Thanh</v>
          </cell>
          <cell r="E156" t="str">
            <v>D-22</v>
          </cell>
          <cell r="F156">
            <v>34467</v>
          </cell>
          <cell r="G156" t="str">
            <v>Nữ</v>
          </cell>
          <cell r="H156" t="str">
            <v>Quảng Nam</v>
          </cell>
        </row>
        <row r="157">
          <cell r="B157">
            <v>2226521159</v>
          </cell>
          <cell r="C157" t="str">
            <v>Nguyễn Thị</v>
          </cell>
          <cell r="D157" t="str">
            <v>Thành</v>
          </cell>
          <cell r="E157" t="str">
            <v>D-22</v>
          </cell>
          <cell r="F157">
            <v>34061</v>
          </cell>
          <cell r="G157" t="str">
            <v>Nữ</v>
          </cell>
          <cell r="H157" t="str">
            <v>Quảng Nam</v>
          </cell>
        </row>
        <row r="158">
          <cell r="B158">
            <v>2227521160</v>
          </cell>
          <cell r="C158" t="str">
            <v>Nguyễn Hữu</v>
          </cell>
          <cell r="D158" t="str">
            <v>Thành</v>
          </cell>
          <cell r="E158" t="str">
            <v>D-22</v>
          </cell>
          <cell r="F158">
            <v>30943</v>
          </cell>
          <cell r="G158" t="str">
            <v>Nam</v>
          </cell>
          <cell r="H158" t="str">
            <v>Đà Nẵng</v>
          </cell>
        </row>
        <row r="159">
          <cell r="B159">
            <v>2226521163</v>
          </cell>
          <cell r="C159" t="str">
            <v>Lê Thị Phương</v>
          </cell>
          <cell r="D159" t="str">
            <v>Thảo</v>
          </cell>
          <cell r="E159" t="str">
            <v>D-22</v>
          </cell>
          <cell r="F159">
            <v>33782</v>
          </cell>
          <cell r="G159" t="str">
            <v>Nữ</v>
          </cell>
          <cell r="H159" t="str">
            <v>Quảng Nam</v>
          </cell>
        </row>
        <row r="160">
          <cell r="B160">
            <v>2226521553</v>
          </cell>
          <cell r="C160" t="str">
            <v>Lê Đình Thu</v>
          </cell>
          <cell r="D160" t="str">
            <v>Thảo</v>
          </cell>
          <cell r="E160" t="str">
            <v>D-22</v>
          </cell>
          <cell r="F160">
            <v>33777</v>
          </cell>
          <cell r="G160" t="str">
            <v>Nữ</v>
          </cell>
          <cell r="H160" t="str">
            <v>Đà Nẵng</v>
          </cell>
        </row>
        <row r="161">
          <cell r="B161">
            <v>2226521554</v>
          </cell>
          <cell r="C161" t="str">
            <v>Mai Thị Thu</v>
          </cell>
          <cell r="D161" t="str">
            <v>Thảo</v>
          </cell>
          <cell r="E161" t="str">
            <v>D-22</v>
          </cell>
          <cell r="F161">
            <v>34895</v>
          </cell>
          <cell r="G161" t="str">
            <v>Nữ</v>
          </cell>
          <cell r="H161" t="str">
            <v>Gia Lai</v>
          </cell>
        </row>
        <row r="162">
          <cell r="B162">
            <v>2226521161</v>
          </cell>
          <cell r="C162" t="str">
            <v>Nguyễn Bình Kim</v>
          </cell>
          <cell r="D162" t="str">
            <v>Thảo</v>
          </cell>
          <cell r="E162" t="str">
            <v>D-22</v>
          </cell>
          <cell r="F162">
            <v>34445</v>
          </cell>
          <cell r="G162" t="str">
            <v>Nữ</v>
          </cell>
          <cell r="H162" t="str">
            <v>Đà Nẵng</v>
          </cell>
        </row>
        <row r="163">
          <cell r="B163">
            <v>2226521162</v>
          </cell>
          <cell r="C163" t="str">
            <v>Nguyễn Thị</v>
          </cell>
          <cell r="D163" t="str">
            <v>Thảo</v>
          </cell>
          <cell r="E163" t="str">
            <v>D-22</v>
          </cell>
          <cell r="F163">
            <v>34376</v>
          </cell>
          <cell r="G163" t="str">
            <v>Nữ</v>
          </cell>
          <cell r="H163" t="str">
            <v>Thừa Thiên Huế</v>
          </cell>
        </row>
        <row r="164">
          <cell r="B164">
            <v>2226521778</v>
          </cell>
          <cell r="C164" t="str">
            <v>Trần Thị Thu</v>
          </cell>
          <cell r="D164" t="str">
            <v>Thảo</v>
          </cell>
          <cell r="E164" t="str">
            <v>D-22</v>
          </cell>
          <cell r="F164">
            <v>35021</v>
          </cell>
          <cell r="G164" t="str">
            <v>Nữ</v>
          </cell>
          <cell r="H164" t="str">
            <v>Quảng Nam</v>
          </cell>
        </row>
        <row r="165">
          <cell r="B165">
            <v>2227521555</v>
          </cell>
          <cell r="C165" t="str">
            <v>Nguyễn Tuấn</v>
          </cell>
          <cell r="D165" t="str">
            <v>Thiện</v>
          </cell>
          <cell r="E165" t="str">
            <v>D-22</v>
          </cell>
          <cell r="F165">
            <v>34736</v>
          </cell>
          <cell r="G165" t="str">
            <v>Nam</v>
          </cell>
          <cell r="H165" t="str">
            <v>Khánh Hòa</v>
          </cell>
        </row>
        <row r="166">
          <cell r="B166">
            <v>2227521164</v>
          </cell>
          <cell r="C166" t="str">
            <v>Lê Quang</v>
          </cell>
          <cell r="D166" t="str">
            <v>Thịnh</v>
          </cell>
          <cell r="E166" t="str">
            <v>D-22</v>
          </cell>
          <cell r="F166">
            <v>34272</v>
          </cell>
          <cell r="G166" t="str">
            <v>Nam</v>
          </cell>
          <cell r="H166" t="str">
            <v>Đà Nẵng</v>
          </cell>
        </row>
        <row r="167">
          <cell r="B167">
            <v>2227521165</v>
          </cell>
          <cell r="C167" t="str">
            <v>Lê Đình</v>
          </cell>
          <cell r="D167" t="str">
            <v>Thông</v>
          </cell>
          <cell r="E167" t="str">
            <v>D-22</v>
          </cell>
          <cell r="F167">
            <v>32799</v>
          </cell>
          <cell r="G167" t="str">
            <v>Nam</v>
          </cell>
          <cell r="H167" t="str">
            <v>Phú Yên</v>
          </cell>
        </row>
        <row r="168">
          <cell r="B168">
            <v>2226521556</v>
          </cell>
          <cell r="C168" t="str">
            <v>Nguyễn Thị Khánh</v>
          </cell>
          <cell r="D168" t="str">
            <v>Thu</v>
          </cell>
          <cell r="E168" t="str">
            <v>D-22</v>
          </cell>
          <cell r="F168">
            <v>34711</v>
          </cell>
          <cell r="G168" t="str">
            <v>Nữ</v>
          </cell>
          <cell r="H168" t="str">
            <v>Đà Nẵng</v>
          </cell>
        </row>
        <row r="169">
          <cell r="B169">
            <v>2227521557</v>
          </cell>
          <cell r="C169" t="str">
            <v>Ksơr Y</v>
          </cell>
          <cell r="D169" t="str">
            <v>Thức</v>
          </cell>
          <cell r="E169" t="str">
            <v>D-22</v>
          </cell>
          <cell r="F169">
            <v>34108</v>
          </cell>
          <cell r="G169" t="str">
            <v>Nam</v>
          </cell>
          <cell r="H169" t="str">
            <v>DakLak</v>
          </cell>
        </row>
        <row r="170">
          <cell r="B170">
            <v>2227521166</v>
          </cell>
          <cell r="C170" t="str">
            <v>Huỳnh Triệu</v>
          </cell>
          <cell r="D170" t="str">
            <v>Thương</v>
          </cell>
          <cell r="E170" t="str">
            <v>D-22</v>
          </cell>
          <cell r="F170">
            <v>33044</v>
          </cell>
          <cell r="G170" t="str">
            <v>Nam</v>
          </cell>
          <cell r="H170" t="str">
            <v>DakLak</v>
          </cell>
        </row>
        <row r="171">
          <cell r="B171">
            <v>2226521167</v>
          </cell>
          <cell r="C171" t="str">
            <v>Nguyễn Diệu</v>
          </cell>
          <cell r="D171" t="str">
            <v>Thúy</v>
          </cell>
          <cell r="E171" t="str">
            <v>D-23</v>
          </cell>
          <cell r="F171">
            <v>33907</v>
          </cell>
          <cell r="G171" t="str">
            <v>Nữ</v>
          </cell>
          <cell r="H171" t="str">
            <v>Đà Nẵng</v>
          </cell>
        </row>
        <row r="172">
          <cell r="B172">
            <v>2226521168</v>
          </cell>
          <cell r="C172" t="str">
            <v>Nguyễn Thị Thanh</v>
          </cell>
          <cell r="D172" t="str">
            <v>Thúy</v>
          </cell>
          <cell r="E172" t="str">
            <v>D-22</v>
          </cell>
          <cell r="F172">
            <v>33219</v>
          </cell>
          <cell r="G172" t="str">
            <v>Nữ</v>
          </cell>
          <cell r="H172" t="str">
            <v>Đà Nẵng</v>
          </cell>
        </row>
        <row r="173">
          <cell r="B173">
            <v>2226521558</v>
          </cell>
          <cell r="C173" t="str">
            <v>Phan Ngọc Diệu</v>
          </cell>
          <cell r="D173" t="str">
            <v>Thúy</v>
          </cell>
          <cell r="E173" t="str">
            <v>D-22</v>
          </cell>
          <cell r="F173">
            <v>34566</v>
          </cell>
          <cell r="G173" t="str">
            <v>Nữ</v>
          </cell>
          <cell r="H173" t="str">
            <v>Quảng Nam</v>
          </cell>
        </row>
        <row r="174">
          <cell r="B174">
            <v>2226521169</v>
          </cell>
          <cell r="C174" t="str">
            <v>Hồ Thị Thu</v>
          </cell>
          <cell r="D174" t="str">
            <v>Thủy</v>
          </cell>
          <cell r="E174" t="str">
            <v>D-22</v>
          </cell>
          <cell r="F174">
            <v>31271</v>
          </cell>
          <cell r="G174" t="str">
            <v>Nữ</v>
          </cell>
          <cell r="H174" t="str">
            <v>Đà Nẵng</v>
          </cell>
        </row>
        <row r="175">
          <cell r="B175">
            <v>2226521559</v>
          </cell>
          <cell r="C175" t="str">
            <v>Nguyễn Mai Quỳnh</v>
          </cell>
          <cell r="D175" t="str">
            <v>Thy</v>
          </cell>
          <cell r="E175" t="str">
            <v>D-22</v>
          </cell>
          <cell r="F175">
            <v>34619</v>
          </cell>
          <cell r="G175" t="str">
            <v>Nữ</v>
          </cell>
          <cell r="H175" t="str">
            <v>TT Huế</v>
          </cell>
        </row>
        <row r="176">
          <cell r="B176">
            <v>2226521170</v>
          </cell>
          <cell r="C176" t="str">
            <v xml:space="preserve">Trương Nguyễn Quỳnh </v>
          </cell>
          <cell r="D176" t="str">
            <v>Thy</v>
          </cell>
          <cell r="E176" t="str">
            <v>D-22</v>
          </cell>
          <cell r="F176">
            <v>34058</v>
          </cell>
          <cell r="G176" t="str">
            <v>Nữ</v>
          </cell>
          <cell r="H176" t="str">
            <v>Khánh Hòa</v>
          </cell>
        </row>
        <row r="177">
          <cell r="B177">
            <v>2226521172</v>
          </cell>
          <cell r="C177" t="str">
            <v>Đoàn Thị Thùy</v>
          </cell>
          <cell r="D177" t="str">
            <v>Tiên</v>
          </cell>
          <cell r="E177" t="str">
            <v>D-22</v>
          </cell>
          <cell r="F177">
            <v>34433</v>
          </cell>
          <cell r="G177" t="str">
            <v>Nữ</v>
          </cell>
          <cell r="H177" t="str">
            <v>Kon Tum</v>
          </cell>
        </row>
        <row r="178">
          <cell r="B178">
            <v>2226521171</v>
          </cell>
          <cell r="C178" t="str">
            <v>Lê Thái Thủy</v>
          </cell>
          <cell r="D178" t="str">
            <v>Tiên</v>
          </cell>
          <cell r="E178" t="str">
            <v>D-22</v>
          </cell>
          <cell r="F178">
            <v>34057</v>
          </cell>
          <cell r="G178" t="str">
            <v>Nữ</v>
          </cell>
          <cell r="H178" t="str">
            <v>Đà Nẵng</v>
          </cell>
        </row>
        <row r="179">
          <cell r="B179">
            <v>2226521560</v>
          </cell>
          <cell r="C179" t="str">
            <v>Lê Minh Thủy</v>
          </cell>
          <cell r="D179" t="str">
            <v>Tiên</v>
          </cell>
          <cell r="E179" t="str">
            <v>D-22</v>
          </cell>
          <cell r="F179">
            <v>34576</v>
          </cell>
          <cell r="G179" t="str">
            <v>Nữ</v>
          </cell>
          <cell r="H179" t="str">
            <v>Gia Lai</v>
          </cell>
        </row>
        <row r="180">
          <cell r="B180">
            <v>2227521173</v>
          </cell>
          <cell r="C180" t="str">
            <v>Trần Quốc</v>
          </cell>
          <cell r="D180" t="str">
            <v>Tín</v>
          </cell>
          <cell r="E180" t="str">
            <v>D-22</v>
          </cell>
          <cell r="F180">
            <v>34655</v>
          </cell>
          <cell r="G180" t="str">
            <v>Nam</v>
          </cell>
          <cell r="H180" t="str">
            <v>Đà Nẵng</v>
          </cell>
        </row>
        <row r="181">
          <cell r="B181">
            <v>2227521174</v>
          </cell>
          <cell r="C181" t="str">
            <v>Nguyễn Hữu</v>
          </cell>
          <cell r="D181" t="str">
            <v>Tịnh</v>
          </cell>
          <cell r="E181" t="str">
            <v>D-22</v>
          </cell>
          <cell r="F181">
            <v>33058</v>
          </cell>
          <cell r="G181" t="str">
            <v>Nam</v>
          </cell>
          <cell r="H181" t="str">
            <v>Quảng Nam</v>
          </cell>
        </row>
        <row r="182">
          <cell r="B182">
            <v>2227521175</v>
          </cell>
          <cell r="C182" t="str">
            <v>Phạm Văn</v>
          </cell>
          <cell r="D182" t="str">
            <v>Tô</v>
          </cell>
          <cell r="E182" t="str">
            <v>D-22</v>
          </cell>
          <cell r="F182">
            <v>25254</v>
          </cell>
          <cell r="G182" t="str">
            <v>Nam</v>
          </cell>
          <cell r="H182" t="str">
            <v>Đà Nẵng</v>
          </cell>
        </row>
        <row r="183">
          <cell r="B183">
            <v>2226521176</v>
          </cell>
          <cell r="C183" t="str">
            <v>Phan Tuyết</v>
          </cell>
          <cell r="D183" t="str">
            <v>Trâm</v>
          </cell>
          <cell r="E183" t="str">
            <v>D-22</v>
          </cell>
          <cell r="F183">
            <v>34515</v>
          </cell>
          <cell r="G183" t="str">
            <v>Nữ</v>
          </cell>
          <cell r="H183" t="str">
            <v>Quảng Nam</v>
          </cell>
        </row>
        <row r="184">
          <cell r="B184">
            <v>2226521561</v>
          </cell>
          <cell r="C184" t="str">
            <v>Hàng Mỹ</v>
          </cell>
          <cell r="D184" t="str">
            <v>Trân</v>
          </cell>
          <cell r="E184" t="str">
            <v>D-22</v>
          </cell>
          <cell r="F184">
            <v>35018</v>
          </cell>
          <cell r="G184" t="str">
            <v>Nữ</v>
          </cell>
          <cell r="H184" t="str">
            <v>Đồng Tháp</v>
          </cell>
        </row>
        <row r="185">
          <cell r="B185">
            <v>2226521779</v>
          </cell>
          <cell r="C185" t="str">
            <v>Lê Võ Vân</v>
          </cell>
          <cell r="D185" t="str">
            <v>Trang</v>
          </cell>
          <cell r="E185" t="str">
            <v>D-22</v>
          </cell>
          <cell r="F185">
            <v>34373</v>
          </cell>
          <cell r="G185" t="str">
            <v>Nữ</v>
          </cell>
          <cell r="H185" t="str">
            <v>Khánh Hòa</v>
          </cell>
        </row>
        <row r="186">
          <cell r="B186">
            <v>2226521177</v>
          </cell>
          <cell r="C186" t="str">
            <v>Nguyễn Thị Linh</v>
          </cell>
          <cell r="D186" t="str">
            <v>Trang</v>
          </cell>
          <cell r="E186" t="str">
            <v>D-22</v>
          </cell>
          <cell r="F186">
            <v>34561</v>
          </cell>
          <cell r="G186" t="str">
            <v>Nữ</v>
          </cell>
          <cell r="H186" t="str">
            <v>Quảng Trị</v>
          </cell>
        </row>
        <row r="187">
          <cell r="B187">
            <v>2226521780</v>
          </cell>
          <cell r="C187" t="str">
            <v>Phạm Thị Thùy</v>
          </cell>
          <cell r="D187" t="str">
            <v>Trang</v>
          </cell>
          <cell r="E187" t="str">
            <v>D-22</v>
          </cell>
          <cell r="F187">
            <v>32422</v>
          </cell>
          <cell r="G187" t="str">
            <v>Nữ</v>
          </cell>
          <cell r="H187" t="str">
            <v>Quảng Nam</v>
          </cell>
        </row>
        <row r="188">
          <cell r="B188">
            <v>2226521563</v>
          </cell>
          <cell r="C188" t="str">
            <v xml:space="preserve">Trần Thị Ngọc </v>
          </cell>
          <cell r="D188" t="str">
            <v>Trang</v>
          </cell>
          <cell r="E188" t="str">
            <v>D-22</v>
          </cell>
          <cell r="F188">
            <v>35019</v>
          </cell>
          <cell r="G188" t="str">
            <v>Nữ</v>
          </cell>
          <cell r="H188" t="str">
            <v>Quảng Nam</v>
          </cell>
        </row>
        <row r="189">
          <cell r="B189">
            <v>2226521562</v>
          </cell>
          <cell r="C189" t="str">
            <v>Võ Thị Thùy</v>
          </cell>
          <cell r="D189" t="str">
            <v>Trang</v>
          </cell>
          <cell r="E189" t="str">
            <v>D-22</v>
          </cell>
          <cell r="F189">
            <v>34809</v>
          </cell>
          <cell r="G189" t="str">
            <v>Nữ</v>
          </cell>
          <cell r="H189" t="str">
            <v>Quảng Nam</v>
          </cell>
        </row>
        <row r="190">
          <cell r="B190">
            <v>2227521564</v>
          </cell>
          <cell r="C190" t="str">
            <v xml:space="preserve">Đặng Vũ </v>
          </cell>
          <cell r="D190" t="str">
            <v>Trí</v>
          </cell>
          <cell r="E190" t="str">
            <v>D-22</v>
          </cell>
          <cell r="F190">
            <v>34907</v>
          </cell>
          <cell r="G190" t="str">
            <v>Nam</v>
          </cell>
          <cell r="H190" t="str">
            <v>Đà Nẵng</v>
          </cell>
        </row>
        <row r="191">
          <cell r="B191">
            <v>2226521565</v>
          </cell>
          <cell r="C191" t="str">
            <v>Nguyễn Đỗ Thục</v>
          </cell>
          <cell r="D191" t="str">
            <v>Trinh</v>
          </cell>
          <cell r="E191" t="str">
            <v>D-22</v>
          </cell>
          <cell r="F191">
            <v>34109</v>
          </cell>
          <cell r="G191" t="str">
            <v>Nữ</v>
          </cell>
          <cell r="H191" t="str">
            <v>Đà Nẵng</v>
          </cell>
        </row>
        <row r="192">
          <cell r="B192">
            <v>2227521179</v>
          </cell>
          <cell r="C192" t="str">
            <v>Nguyễn Thanh</v>
          </cell>
          <cell r="D192" t="str">
            <v>Trúc</v>
          </cell>
          <cell r="E192" t="str">
            <v>D-22</v>
          </cell>
          <cell r="F192">
            <v>34354</v>
          </cell>
          <cell r="G192" t="str">
            <v>Nam</v>
          </cell>
          <cell r="H192" t="str">
            <v>Quảng Nam</v>
          </cell>
        </row>
        <row r="193">
          <cell r="B193">
            <v>2226521566</v>
          </cell>
          <cell r="C193" t="str">
            <v>Phạm Thị Thanh</v>
          </cell>
          <cell r="D193" t="str">
            <v>Truyền</v>
          </cell>
          <cell r="E193" t="str">
            <v>D-22</v>
          </cell>
          <cell r="F193">
            <v>34165</v>
          </cell>
          <cell r="G193" t="str">
            <v>Nữ</v>
          </cell>
          <cell r="H193" t="str">
            <v>Quảng Nam</v>
          </cell>
        </row>
        <row r="194">
          <cell r="B194">
            <v>2227521180</v>
          </cell>
          <cell r="C194" t="str">
            <v>Võ Trịnh</v>
          </cell>
          <cell r="D194" t="str">
            <v>Tú</v>
          </cell>
          <cell r="E194" t="str">
            <v>D-22</v>
          </cell>
          <cell r="F194">
            <v>34253</v>
          </cell>
          <cell r="G194" t="str">
            <v>Nam</v>
          </cell>
          <cell r="H194" t="str">
            <v>Gia Lai</v>
          </cell>
        </row>
        <row r="195">
          <cell r="B195">
            <v>2227521182</v>
          </cell>
          <cell r="C195" t="str">
            <v>Hoàng Anh</v>
          </cell>
          <cell r="D195" t="str">
            <v>Tuấn</v>
          </cell>
          <cell r="E195" t="str">
            <v>D-22</v>
          </cell>
          <cell r="F195">
            <v>33264</v>
          </cell>
          <cell r="G195" t="str">
            <v>Nam</v>
          </cell>
          <cell r="H195" t="str">
            <v>Đà Nẵng</v>
          </cell>
        </row>
        <row r="196">
          <cell r="B196">
            <v>2227521181</v>
          </cell>
          <cell r="C196" t="str">
            <v>Nguyễn Minh</v>
          </cell>
          <cell r="D196" t="str">
            <v>Tuấn</v>
          </cell>
          <cell r="E196" t="str">
            <v>D-22</v>
          </cell>
          <cell r="F196">
            <v>34028</v>
          </cell>
          <cell r="G196" t="str">
            <v>Nam</v>
          </cell>
          <cell r="H196" t="str">
            <v>Kon Tum</v>
          </cell>
        </row>
        <row r="197">
          <cell r="B197">
            <v>2227521184</v>
          </cell>
          <cell r="C197" t="str">
            <v xml:space="preserve">Hà Đình </v>
          </cell>
          <cell r="D197" t="str">
            <v>Tùng</v>
          </cell>
          <cell r="E197" t="str">
            <v>D-22</v>
          </cell>
          <cell r="F197">
            <v>34632</v>
          </cell>
          <cell r="G197" t="str">
            <v>Nam</v>
          </cell>
          <cell r="H197" t="str">
            <v>Bắc Giang</v>
          </cell>
        </row>
        <row r="198">
          <cell r="B198">
            <v>2227521183</v>
          </cell>
          <cell r="C198" t="str">
            <v>Nguyễn Thanh</v>
          </cell>
          <cell r="D198" t="str">
            <v>Tùng</v>
          </cell>
          <cell r="E198" t="str">
            <v>D-22</v>
          </cell>
          <cell r="F198">
            <v>33907</v>
          </cell>
          <cell r="G198" t="str">
            <v>Nam</v>
          </cell>
          <cell r="H198" t="str">
            <v>Đà Nẵng</v>
          </cell>
        </row>
        <row r="199">
          <cell r="B199">
            <v>2227521568</v>
          </cell>
          <cell r="C199" t="str">
            <v>Nguyễn Đức</v>
          </cell>
          <cell r="D199" t="str">
            <v>Tùng</v>
          </cell>
          <cell r="E199" t="str">
            <v>D-22</v>
          </cell>
          <cell r="F199">
            <v>34335</v>
          </cell>
          <cell r="G199" t="str">
            <v>Nam</v>
          </cell>
          <cell r="H199" t="str">
            <v>Thanh Hóa</v>
          </cell>
        </row>
        <row r="200">
          <cell r="B200">
            <v>2226521185</v>
          </cell>
          <cell r="C200" t="str">
            <v>Huỳnh Vũ Phi</v>
          </cell>
          <cell r="D200" t="str">
            <v>Tuyết</v>
          </cell>
          <cell r="E200" t="str">
            <v>D-22</v>
          </cell>
          <cell r="F200">
            <v>34666</v>
          </cell>
          <cell r="G200" t="str">
            <v>Nữ</v>
          </cell>
          <cell r="H200" t="str">
            <v>Quảng Ngãi</v>
          </cell>
        </row>
        <row r="201">
          <cell r="B201">
            <v>2226521186</v>
          </cell>
          <cell r="C201" t="str">
            <v>Nguyễn Thị Thu</v>
          </cell>
          <cell r="D201" t="str">
            <v>Tuyết</v>
          </cell>
          <cell r="E201" t="str">
            <v>D-22</v>
          </cell>
          <cell r="F201">
            <v>28349</v>
          </cell>
          <cell r="G201" t="str">
            <v>Nữ</v>
          </cell>
          <cell r="H201" t="str">
            <v>Đà Nẵng</v>
          </cell>
        </row>
        <row r="202">
          <cell r="B202">
            <v>2226521569</v>
          </cell>
          <cell r="C202" t="str">
            <v>Võ Thị Triệu</v>
          </cell>
          <cell r="D202" t="str">
            <v>Uy</v>
          </cell>
          <cell r="E202" t="str">
            <v>D-22</v>
          </cell>
          <cell r="F202">
            <v>33133</v>
          </cell>
          <cell r="G202" t="str">
            <v>Nữ</v>
          </cell>
          <cell r="H202" t="str">
            <v>Đà Nẵng</v>
          </cell>
        </row>
        <row r="203">
          <cell r="B203">
            <v>2226521781</v>
          </cell>
          <cell r="C203" t="str">
            <v>Ngô Thị Cẩm</v>
          </cell>
          <cell r="D203" t="str">
            <v>Uyên</v>
          </cell>
          <cell r="E203" t="str">
            <v>D-22</v>
          </cell>
          <cell r="F203">
            <v>33937</v>
          </cell>
          <cell r="G203" t="str">
            <v>Nữ</v>
          </cell>
          <cell r="H203" t="str">
            <v>Quảng Nam</v>
          </cell>
        </row>
        <row r="204">
          <cell r="B204">
            <v>2226521570</v>
          </cell>
          <cell r="C204" t="str">
            <v>Đặng Thị Hồng</v>
          </cell>
          <cell r="D204" t="str">
            <v>Vân</v>
          </cell>
          <cell r="E204" t="str">
            <v>D-22</v>
          </cell>
          <cell r="F204">
            <v>34917</v>
          </cell>
          <cell r="G204" t="str">
            <v>Nữ</v>
          </cell>
          <cell r="H204" t="str">
            <v>DakLak</v>
          </cell>
        </row>
        <row r="205">
          <cell r="B205">
            <v>2226521571</v>
          </cell>
          <cell r="C205" t="str">
            <v>Nguyễn Phan Thị Quỳnh</v>
          </cell>
          <cell r="D205" t="str">
            <v>Vân</v>
          </cell>
          <cell r="E205" t="str">
            <v>D-22</v>
          </cell>
          <cell r="F205">
            <v>34989</v>
          </cell>
          <cell r="G205" t="str">
            <v>Nữ</v>
          </cell>
          <cell r="H205" t="str">
            <v>Quảng Nam</v>
          </cell>
        </row>
        <row r="206">
          <cell r="B206">
            <v>2226521187</v>
          </cell>
          <cell r="C206" t="str">
            <v>Nguyễn Thị Mỹ</v>
          </cell>
          <cell r="D206" t="str">
            <v>Vân</v>
          </cell>
          <cell r="E206" t="str">
            <v>D-22</v>
          </cell>
          <cell r="F206">
            <v>30173</v>
          </cell>
          <cell r="G206" t="str">
            <v>Nữ</v>
          </cell>
          <cell r="H206" t="str">
            <v>Quảng Nam</v>
          </cell>
        </row>
        <row r="207">
          <cell r="B207">
            <v>2226521782</v>
          </cell>
          <cell r="C207" t="str">
            <v>Trần Minh</v>
          </cell>
          <cell r="D207" t="str">
            <v>Vân</v>
          </cell>
          <cell r="E207" t="str">
            <v>D-22</v>
          </cell>
          <cell r="F207">
            <v>34816</v>
          </cell>
          <cell r="G207" t="str">
            <v>Nữ</v>
          </cell>
          <cell r="H207" t="str">
            <v>Đà Nẵng</v>
          </cell>
        </row>
        <row r="208">
          <cell r="B208">
            <v>2226521572</v>
          </cell>
          <cell r="C208" t="str">
            <v>Man Tường</v>
          </cell>
          <cell r="D208" t="str">
            <v>Vi</v>
          </cell>
          <cell r="E208" t="str">
            <v>D-22</v>
          </cell>
          <cell r="F208">
            <v>34550</v>
          </cell>
          <cell r="G208" t="str">
            <v>Nữ</v>
          </cell>
          <cell r="H208" t="str">
            <v>Bình Định</v>
          </cell>
        </row>
        <row r="209">
          <cell r="B209">
            <v>2226521188</v>
          </cell>
          <cell r="C209" t="str">
            <v>Trần Thị Thảo</v>
          </cell>
          <cell r="D209" t="str">
            <v>Vi</v>
          </cell>
          <cell r="E209" t="str">
            <v>D-22</v>
          </cell>
          <cell r="F209">
            <v>34017</v>
          </cell>
          <cell r="G209" t="str">
            <v>Nữ</v>
          </cell>
          <cell r="H209" t="str">
            <v>Bình Định</v>
          </cell>
        </row>
        <row r="210">
          <cell r="B210">
            <v>2227521573</v>
          </cell>
          <cell r="C210" t="str">
            <v>Ngô Hoàng</v>
          </cell>
          <cell r="D210" t="str">
            <v>Vũ</v>
          </cell>
          <cell r="E210" t="str">
            <v>D-22</v>
          </cell>
          <cell r="F210">
            <v>34464</v>
          </cell>
          <cell r="G210" t="str">
            <v>Nam</v>
          </cell>
          <cell r="H210" t="str">
            <v>Quảng Nam</v>
          </cell>
        </row>
        <row r="211">
          <cell r="B211">
            <v>2227521783</v>
          </cell>
          <cell r="C211" t="str">
            <v>Phạm Xuân</v>
          </cell>
          <cell r="D211" t="str">
            <v>Vũ</v>
          </cell>
          <cell r="E211" t="str">
            <v>D-22</v>
          </cell>
          <cell r="F211">
            <v>33088</v>
          </cell>
          <cell r="G211" t="str">
            <v>Nam</v>
          </cell>
          <cell r="H211" t="str">
            <v>Bình Định</v>
          </cell>
        </row>
        <row r="212">
          <cell r="B212">
            <v>2226521574</v>
          </cell>
          <cell r="C212" t="str">
            <v>Ngô Thị Tường</v>
          </cell>
          <cell r="D212" t="str">
            <v>Vy</v>
          </cell>
          <cell r="E212" t="str">
            <v>D-22</v>
          </cell>
          <cell r="F212">
            <v>34196</v>
          </cell>
          <cell r="G212" t="str">
            <v>Nữ</v>
          </cell>
          <cell r="H212" t="str">
            <v>Đà Nẵng</v>
          </cell>
        </row>
        <row r="213">
          <cell r="B213">
            <v>2226521575</v>
          </cell>
          <cell r="C213" t="str">
            <v>Nguyễn Thị Hải</v>
          </cell>
          <cell r="D213" t="str">
            <v>Yến</v>
          </cell>
          <cell r="E213" t="str">
            <v>D-22</v>
          </cell>
          <cell r="F213">
            <v>34943</v>
          </cell>
          <cell r="G213" t="str">
            <v>Nữ</v>
          </cell>
          <cell r="H213" t="str">
            <v>Quảng Trị</v>
          </cell>
        </row>
        <row r="214">
          <cell r="B214">
            <v>2226521189</v>
          </cell>
          <cell r="C214" t="str">
            <v>Nguyễn Thái Công Hoàng</v>
          </cell>
          <cell r="D214" t="str">
            <v>Yến</v>
          </cell>
          <cell r="E214" t="str">
            <v>D-22</v>
          </cell>
          <cell r="F214">
            <v>34799</v>
          </cell>
          <cell r="G214" t="str">
            <v>Nữ</v>
          </cell>
          <cell r="H214" t="str">
            <v>Kon Tum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C14" sqref="C14"/>
    </sheetView>
  </sheetViews>
  <sheetFormatPr defaultColWidth="9.1796875" defaultRowHeight="12.5"/>
  <cols>
    <col min="1" max="1" width="4.1796875" style="20" customWidth="1"/>
    <col min="2" max="2" width="11.54296875" style="20" customWidth="1"/>
    <col min="3" max="3" width="18" style="4" customWidth="1"/>
    <col min="4" max="4" width="7.81640625" style="4" customWidth="1"/>
    <col min="5" max="5" width="9.1796875" style="4"/>
    <col min="6" max="6" width="9.54296875" style="20" customWidth="1"/>
    <col min="7" max="7" width="12.81640625" style="21" customWidth="1"/>
    <col min="8" max="8" width="6.7265625" style="20" customWidth="1"/>
    <col min="9" max="9" width="6.81640625" style="20" hidden="1" customWidth="1"/>
    <col min="10" max="11" width="6.453125" style="20" customWidth="1"/>
    <col min="12" max="12" width="6.453125" style="20" hidden="1" customWidth="1"/>
    <col min="13" max="13" width="5.7265625" style="20" customWidth="1"/>
    <col min="14" max="253" width="9.1796875" style="2"/>
    <col min="254" max="254" width="4.1796875" style="2" customWidth="1"/>
    <col min="255" max="255" width="11.54296875" style="2" customWidth="1"/>
    <col min="256" max="256" width="18" style="2" customWidth="1"/>
    <col min="257" max="257" width="7.81640625" style="2" customWidth="1"/>
    <col min="258" max="258" width="9.1796875" style="2"/>
    <col min="259" max="259" width="9.54296875" style="2" customWidth="1"/>
    <col min="260" max="260" width="12.81640625" style="2" customWidth="1"/>
    <col min="261" max="261" width="6.7265625" style="2" customWidth="1"/>
    <col min="262" max="262" width="0" style="2" hidden="1" customWidth="1"/>
    <col min="263" max="264" width="6.453125" style="2" customWidth="1"/>
    <col min="265" max="265" width="0" style="2" hidden="1" customWidth="1"/>
    <col min="266" max="266" width="5.7265625" style="2" customWidth="1"/>
    <col min="267" max="269" width="4" style="2" customWidth="1"/>
    <col min="270" max="509" width="9.1796875" style="2"/>
    <col min="510" max="510" width="4.1796875" style="2" customWidth="1"/>
    <col min="511" max="511" width="11.54296875" style="2" customWidth="1"/>
    <col min="512" max="512" width="18" style="2" customWidth="1"/>
    <col min="513" max="513" width="7.81640625" style="2" customWidth="1"/>
    <col min="514" max="514" width="9.1796875" style="2"/>
    <col min="515" max="515" width="9.54296875" style="2" customWidth="1"/>
    <col min="516" max="516" width="12.81640625" style="2" customWidth="1"/>
    <col min="517" max="517" width="6.7265625" style="2" customWidth="1"/>
    <col min="518" max="518" width="0" style="2" hidden="1" customWidth="1"/>
    <col min="519" max="520" width="6.453125" style="2" customWidth="1"/>
    <col min="521" max="521" width="0" style="2" hidden="1" customWidth="1"/>
    <col min="522" max="522" width="5.7265625" style="2" customWidth="1"/>
    <col min="523" max="525" width="4" style="2" customWidth="1"/>
    <col min="526" max="765" width="9.1796875" style="2"/>
    <col min="766" max="766" width="4.1796875" style="2" customWidth="1"/>
    <col min="767" max="767" width="11.54296875" style="2" customWidth="1"/>
    <col min="768" max="768" width="18" style="2" customWidth="1"/>
    <col min="769" max="769" width="7.81640625" style="2" customWidth="1"/>
    <col min="770" max="770" width="9.1796875" style="2"/>
    <col min="771" max="771" width="9.54296875" style="2" customWidth="1"/>
    <col min="772" max="772" width="12.81640625" style="2" customWidth="1"/>
    <col min="773" max="773" width="6.7265625" style="2" customWidth="1"/>
    <col min="774" max="774" width="0" style="2" hidden="1" customWidth="1"/>
    <col min="775" max="776" width="6.453125" style="2" customWidth="1"/>
    <col min="777" max="777" width="0" style="2" hidden="1" customWidth="1"/>
    <col min="778" max="778" width="5.7265625" style="2" customWidth="1"/>
    <col min="779" max="781" width="4" style="2" customWidth="1"/>
    <col min="782" max="1021" width="9.1796875" style="2"/>
    <col min="1022" max="1022" width="4.1796875" style="2" customWidth="1"/>
    <col min="1023" max="1023" width="11.54296875" style="2" customWidth="1"/>
    <col min="1024" max="1024" width="18" style="2" customWidth="1"/>
    <col min="1025" max="1025" width="7.81640625" style="2" customWidth="1"/>
    <col min="1026" max="1026" width="9.1796875" style="2"/>
    <col min="1027" max="1027" width="9.54296875" style="2" customWidth="1"/>
    <col min="1028" max="1028" width="12.81640625" style="2" customWidth="1"/>
    <col min="1029" max="1029" width="6.7265625" style="2" customWidth="1"/>
    <col min="1030" max="1030" width="0" style="2" hidden="1" customWidth="1"/>
    <col min="1031" max="1032" width="6.453125" style="2" customWidth="1"/>
    <col min="1033" max="1033" width="0" style="2" hidden="1" customWidth="1"/>
    <col min="1034" max="1034" width="5.7265625" style="2" customWidth="1"/>
    <col min="1035" max="1037" width="4" style="2" customWidth="1"/>
    <col min="1038" max="1277" width="9.1796875" style="2"/>
    <col min="1278" max="1278" width="4.1796875" style="2" customWidth="1"/>
    <col min="1279" max="1279" width="11.54296875" style="2" customWidth="1"/>
    <col min="1280" max="1280" width="18" style="2" customWidth="1"/>
    <col min="1281" max="1281" width="7.81640625" style="2" customWidth="1"/>
    <col min="1282" max="1282" width="9.1796875" style="2"/>
    <col min="1283" max="1283" width="9.54296875" style="2" customWidth="1"/>
    <col min="1284" max="1284" width="12.81640625" style="2" customWidth="1"/>
    <col min="1285" max="1285" width="6.7265625" style="2" customWidth="1"/>
    <col min="1286" max="1286" width="0" style="2" hidden="1" customWidth="1"/>
    <col min="1287" max="1288" width="6.453125" style="2" customWidth="1"/>
    <col min="1289" max="1289" width="0" style="2" hidden="1" customWidth="1"/>
    <col min="1290" max="1290" width="5.7265625" style="2" customWidth="1"/>
    <col min="1291" max="1293" width="4" style="2" customWidth="1"/>
    <col min="1294" max="1533" width="9.1796875" style="2"/>
    <col min="1534" max="1534" width="4.1796875" style="2" customWidth="1"/>
    <col min="1535" max="1535" width="11.54296875" style="2" customWidth="1"/>
    <col min="1536" max="1536" width="18" style="2" customWidth="1"/>
    <col min="1537" max="1537" width="7.81640625" style="2" customWidth="1"/>
    <col min="1538" max="1538" width="9.1796875" style="2"/>
    <col min="1539" max="1539" width="9.54296875" style="2" customWidth="1"/>
    <col min="1540" max="1540" width="12.81640625" style="2" customWidth="1"/>
    <col min="1541" max="1541" width="6.7265625" style="2" customWidth="1"/>
    <col min="1542" max="1542" width="0" style="2" hidden="1" customWidth="1"/>
    <col min="1543" max="1544" width="6.453125" style="2" customWidth="1"/>
    <col min="1545" max="1545" width="0" style="2" hidden="1" customWidth="1"/>
    <col min="1546" max="1546" width="5.7265625" style="2" customWidth="1"/>
    <col min="1547" max="1549" width="4" style="2" customWidth="1"/>
    <col min="1550" max="1789" width="9.1796875" style="2"/>
    <col min="1790" max="1790" width="4.1796875" style="2" customWidth="1"/>
    <col min="1791" max="1791" width="11.54296875" style="2" customWidth="1"/>
    <col min="1792" max="1792" width="18" style="2" customWidth="1"/>
    <col min="1793" max="1793" width="7.81640625" style="2" customWidth="1"/>
    <col min="1794" max="1794" width="9.1796875" style="2"/>
    <col min="1795" max="1795" width="9.54296875" style="2" customWidth="1"/>
    <col min="1796" max="1796" width="12.81640625" style="2" customWidth="1"/>
    <col min="1797" max="1797" width="6.7265625" style="2" customWidth="1"/>
    <col min="1798" max="1798" width="0" style="2" hidden="1" customWidth="1"/>
    <col min="1799" max="1800" width="6.453125" style="2" customWidth="1"/>
    <col min="1801" max="1801" width="0" style="2" hidden="1" customWidth="1"/>
    <col min="1802" max="1802" width="5.7265625" style="2" customWidth="1"/>
    <col min="1803" max="1805" width="4" style="2" customWidth="1"/>
    <col min="1806" max="2045" width="9.1796875" style="2"/>
    <col min="2046" max="2046" width="4.1796875" style="2" customWidth="1"/>
    <col min="2047" max="2047" width="11.54296875" style="2" customWidth="1"/>
    <col min="2048" max="2048" width="18" style="2" customWidth="1"/>
    <col min="2049" max="2049" width="7.81640625" style="2" customWidth="1"/>
    <col min="2050" max="2050" width="9.1796875" style="2"/>
    <col min="2051" max="2051" width="9.54296875" style="2" customWidth="1"/>
    <col min="2052" max="2052" width="12.81640625" style="2" customWidth="1"/>
    <col min="2053" max="2053" width="6.7265625" style="2" customWidth="1"/>
    <col min="2054" max="2054" width="0" style="2" hidden="1" customWidth="1"/>
    <col min="2055" max="2056" width="6.453125" style="2" customWidth="1"/>
    <col min="2057" max="2057" width="0" style="2" hidden="1" customWidth="1"/>
    <col min="2058" max="2058" width="5.7265625" style="2" customWidth="1"/>
    <col min="2059" max="2061" width="4" style="2" customWidth="1"/>
    <col min="2062" max="2301" width="9.1796875" style="2"/>
    <col min="2302" max="2302" width="4.1796875" style="2" customWidth="1"/>
    <col min="2303" max="2303" width="11.54296875" style="2" customWidth="1"/>
    <col min="2304" max="2304" width="18" style="2" customWidth="1"/>
    <col min="2305" max="2305" width="7.81640625" style="2" customWidth="1"/>
    <col min="2306" max="2306" width="9.1796875" style="2"/>
    <col min="2307" max="2307" width="9.54296875" style="2" customWidth="1"/>
    <col min="2308" max="2308" width="12.81640625" style="2" customWidth="1"/>
    <col min="2309" max="2309" width="6.7265625" style="2" customWidth="1"/>
    <col min="2310" max="2310" width="0" style="2" hidden="1" customWidth="1"/>
    <col min="2311" max="2312" width="6.453125" style="2" customWidth="1"/>
    <col min="2313" max="2313" width="0" style="2" hidden="1" customWidth="1"/>
    <col min="2314" max="2314" width="5.7265625" style="2" customWidth="1"/>
    <col min="2315" max="2317" width="4" style="2" customWidth="1"/>
    <col min="2318" max="2557" width="9.1796875" style="2"/>
    <col min="2558" max="2558" width="4.1796875" style="2" customWidth="1"/>
    <col min="2559" max="2559" width="11.54296875" style="2" customWidth="1"/>
    <col min="2560" max="2560" width="18" style="2" customWidth="1"/>
    <col min="2561" max="2561" width="7.81640625" style="2" customWidth="1"/>
    <col min="2562" max="2562" width="9.1796875" style="2"/>
    <col min="2563" max="2563" width="9.54296875" style="2" customWidth="1"/>
    <col min="2564" max="2564" width="12.81640625" style="2" customWidth="1"/>
    <col min="2565" max="2565" width="6.7265625" style="2" customWidth="1"/>
    <col min="2566" max="2566" width="0" style="2" hidden="1" customWidth="1"/>
    <col min="2567" max="2568" width="6.453125" style="2" customWidth="1"/>
    <col min="2569" max="2569" width="0" style="2" hidden="1" customWidth="1"/>
    <col min="2570" max="2570" width="5.7265625" style="2" customWidth="1"/>
    <col min="2571" max="2573" width="4" style="2" customWidth="1"/>
    <col min="2574" max="2813" width="9.1796875" style="2"/>
    <col min="2814" max="2814" width="4.1796875" style="2" customWidth="1"/>
    <col min="2815" max="2815" width="11.54296875" style="2" customWidth="1"/>
    <col min="2816" max="2816" width="18" style="2" customWidth="1"/>
    <col min="2817" max="2817" width="7.81640625" style="2" customWidth="1"/>
    <col min="2818" max="2818" width="9.1796875" style="2"/>
    <col min="2819" max="2819" width="9.54296875" style="2" customWidth="1"/>
    <col min="2820" max="2820" width="12.81640625" style="2" customWidth="1"/>
    <col min="2821" max="2821" width="6.7265625" style="2" customWidth="1"/>
    <col min="2822" max="2822" width="0" style="2" hidden="1" customWidth="1"/>
    <col min="2823" max="2824" width="6.453125" style="2" customWidth="1"/>
    <col min="2825" max="2825" width="0" style="2" hidden="1" customWidth="1"/>
    <col min="2826" max="2826" width="5.7265625" style="2" customWidth="1"/>
    <col min="2827" max="2829" width="4" style="2" customWidth="1"/>
    <col min="2830" max="3069" width="9.1796875" style="2"/>
    <col min="3070" max="3070" width="4.1796875" style="2" customWidth="1"/>
    <col min="3071" max="3071" width="11.54296875" style="2" customWidth="1"/>
    <col min="3072" max="3072" width="18" style="2" customWidth="1"/>
    <col min="3073" max="3073" width="7.81640625" style="2" customWidth="1"/>
    <col min="3074" max="3074" width="9.1796875" style="2"/>
    <col min="3075" max="3075" width="9.54296875" style="2" customWidth="1"/>
    <col min="3076" max="3076" width="12.81640625" style="2" customWidth="1"/>
    <col min="3077" max="3077" width="6.7265625" style="2" customWidth="1"/>
    <col min="3078" max="3078" width="0" style="2" hidden="1" customWidth="1"/>
    <col min="3079" max="3080" width="6.453125" style="2" customWidth="1"/>
    <col min="3081" max="3081" width="0" style="2" hidden="1" customWidth="1"/>
    <col min="3082" max="3082" width="5.7265625" style="2" customWidth="1"/>
    <col min="3083" max="3085" width="4" style="2" customWidth="1"/>
    <col min="3086" max="3325" width="9.1796875" style="2"/>
    <col min="3326" max="3326" width="4.1796875" style="2" customWidth="1"/>
    <col min="3327" max="3327" width="11.54296875" style="2" customWidth="1"/>
    <col min="3328" max="3328" width="18" style="2" customWidth="1"/>
    <col min="3329" max="3329" width="7.81640625" style="2" customWidth="1"/>
    <col min="3330" max="3330" width="9.1796875" style="2"/>
    <col min="3331" max="3331" width="9.54296875" style="2" customWidth="1"/>
    <col min="3332" max="3332" width="12.81640625" style="2" customWidth="1"/>
    <col min="3333" max="3333" width="6.7265625" style="2" customWidth="1"/>
    <col min="3334" max="3334" width="0" style="2" hidden="1" customWidth="1"/>
    <col min="3335" max="3336" width="6.453125" style="2" customWidth="1"/>
    <col min="3337" max="3337" width="0" style="2" hidden="1" customWidth="1"/>
    <col min="3338" max="3338" width="5.7265625" style="2" customWidth="1"/>
    <col min="3339" max="3341" width="4" style="2" customWidth="1"/>
    <col min="3342" max="3581" width="9.1796875" style="2"/>
    <col min="3582" max="3582" width="4.1796875" style="2" customWidth="1"/>
    <col min="3583" max="3583" width="11.54296875" style="2" customWidth="1"/>
    <col min="3584" max="3584" width="18" style="2" customWidth="1"/>
    <col min="3585" max="3585" width="7.81640625" style="2" customWidth="1"/>
    <col min="3586" max="3586" width="9.1796875" style="2"/>
    <col min="3587" max="3587" width="9.54296875" style="2" customWidth="1"/>
    <col min="3588" max="3588" width="12.81640625" style="2" customWidth="1"/>
    <col min="3589" max="3589" width="6.7265625" style="2" customWidth="1"/>
    <col min="3590" max="3590" width="0" style="2" hidden="1" customWidth="1"/>
    <col min="3591" max="3592" width="6.453125" style="2" customWidth="1"/>
    <col min="3593" max="3593" width="0" style="2" hidden="1" customWidth="1"/>
    <col min="3594" max="3594" width="5.7265625" style="2" customWidth="1"/>
    <col min="3595" max="3597" width="4" style="2" customWidth="1"/>
    <col min="3598" max="3837" width="9.1796875" style="2"/>
    <col min="3838" max="3838" width="4.1796875" style="2" customWidth="1"/>
    <col min="3839" max="3839" width="11.54296875" style="2" customWidth="1"/>
    <col min="3840" max="3840" width="18" style="2" customWidth="1"/>
    <col min="3841" max="3841" width="7.81640625" style="2" customWidth="1"/>
    <col min="3842" max="3842" width="9.1796875" style="2"/>
    <col min="3843" max="3843" width="9.54296875" style="2" customWidth="1"/>
    <col min="3844" max="3844" width="12.81640625" style="2" customWidth="1"/>
    <col min="3845" max="3845" width="6.7265625" style="2" customWidth="1"/>
    <col min="3846" max="3846" width="0" style="2" hidden="1" customWidth="1"/>
    <col min="3847" max="3848" width="6.453125" style="2" customWidth="1"/>
    <col min="3849" max="3849" width="0" style="2" hidden="1" customWidth="1"/>
    <col min="3850" max="3850" width="5.7265625" style="2" customWidth="1"/>
    <col min="3851" max="3853" width="4" style="2" customWidth="1"/>
    <col min="3854" max="4093" width="9.1796875" style="2"/>
    <col min="4094" max="4094" width="4.1796875" style="2" customWidth="1"/>
    <col min="4095" max="4095" width="11.54296875" style="2" customWidth="1"/>
    <col min="4096" max="4096" width="18" style="2" customWidth="1"/>
    <col min="4097" max="4097" width="7.81640625" style="2" customWidth="1"/>
    <col min="4098" max="4098" width="9.1796875" style="2"/>
    <col min="4099" max="4099" width="9.54296875" style="2" customWidth="1"/>
    <col min="4100" max="4100" width="12.81640625" style="2" customWidth="1"/>
    <col min="4101" max="4101" width="6.7265625" style="2" customWidth="1"/>
    <col min="4102" max="4102" width="0" style="2" hidden="1" customWidth="1"/>
    <col min="4103" max="4104" width="6.453125" style="2" customWidth="1"/>
    <col min="4105" max="4105" width="0" style="2" hidden="1" customWidth="1"/>
    <col min="4106" max="4106" width="5.7265625" style="2" customWidth="1"/>
    <col min="4107" max="4109" width="4" style="2" customWidth="1"/>
    <col min="4110" max="4349" width="9.1796875" style="2"/>
    <col min="4350" max="4350" width="4.1796875" style="2" customWidth="1"/>
    <col min="4351" max="4351" width="11.54296875" style="2" customWidth="1"/>
    <col min="4352" max="4352" width="18" style="2" customWidth="1"/>
    <col min="4353" max="4353" width="7.81640625" style="2" customWidth="1"/>
    <col min="4354" max="4354" width="9.1796875" style="2"/>
    <col min="4355" max="4355" width="9.54296875" style="2" customWidth="1"/>
    <col min="4356" max="4356" width="12.81640625" style="2" customWidth="1"/>
    <col min="4357" max="4357" width="6.7265625" style="2" customWidth="1"/>
    <col min="4358" max="4358" width="0" style="2" hidden="1" customWidth="1"/>
    <col min="4359" max="4360" width="6.453125" style="2" customWidth="1"/>
    <col min="4361" max="4361" width="0" style="2" hidden="1" customWidth="1"/>
    <col min="4362" max="4362" width="5.7265625" style="2" customWidth="1"/>
    <col min="4363" max="4365" width="4" style="2" customWidth="1"/>
    <col min="4366" max="4605" width="9.1796875" style="2"/>
    <col min="4606" max="4606" width="4.1796875" style="2" customWidth="1"/>
    <col min="4607" max="4607" width="11.54296875" style="2" customWidth="1"/>
    <col min="4608" max="4608" width="18" style="2" customWidth="1"/>
    <col min="4609" max="4609" width="7.81640625" style="2" customWidth="1"/>
    <col min="4610" max="4610" width="9.1796875" style="2"/>
    <col min="4611" max="4611" width="9.54296875" style="2" customWidth="1"/>
    <col min="4612" max="4612" width="12.81640625" style="2" customWidth="1"/>
    <col min="4613" max="4613" width="6.7265625" style="2" customWidth="1"/>
    <col min="4614" max="4614" width="0" style="2" hidden="1" customWidth="1"/>
    <col min="4615" max="4616" width="6.453125" style="2" customWidth="1"/>
    <col min="4617" max="4617" width="0" style="2" hidden="1" customWidth="1"/>
    <col min="4618" max="4618" width="5.7265625" style="2" customWidth="1"/>
    <col min="4619" max="4621" width="4" style="2" customWidth="1"/>
    <col min="4622" max="4861" width="9.1796875" style="2"/>
    <col min="4862" max="4862" width="4.1796875" style="2" customWidth="1"/>
    <col min="4863" max="4863" width="11.54296875" style="2" customWidth="1"/>
    <col min="4864" max="4864" width="18" style="2" customWidth="1"/>
    <col min="4865" max="4865" width="7.81640625" style="2" customWidth="1"/>
    <col min="4866" max="4866" width="9.1796875" style="2"/>
    <col min="4867" max="4867" width="9.54296875" style="2" customWidth="1"/>
    <col min="4868" max="4868" width="12.81640625" style="2" customWidth="1"/>
    <col min="4869" max="4869" width="6.7265625" style="2" customWidth="1"/>
    <col min="4870" max="4870" width="0" style="2" hidden="1" customWidth="1"/>
    <col min="4871" max="4872" width="6.453125" style="2" customWidth="1"/>
    <col min="4873" max="4873" width="0" style="2" hidden="1" customWidth="1"/>
    <col min="4874" max="4874" width="5.7265625" style="2" customWidth="1"/>
    <col min="4875" max="4877" width="4" style="2" customWidth="1"/>
    <col min="4878" max="5117" width="9.1796875" style="2"/>
    <col min="5118" max="5118" width="4.1796875" style="2" customWidth="1"/>
    <col min="5119" max="5119" width="11.54296875" style="2" customWidth="1"/>
    <col min="5120" max="5120" width="18" style="2" customWidth="1"/>
    <col min="5121" max="5121" width="7.81640625" style="2" customWidth="1"/>
    <col min="5122" max="5122" width="9.1796875" style="2"/>
    <col min="5123" max="5123" width="9.54296875" style="2" customWidth="1"/>
    <col min="5124" max="5124" width="12.81640625" style="2" customWidth="1"/>
    <col min="5125" max="5125" width="6.7265625" style="2" customWidth="1"/>
    <col min="5126" max="5126" width="0" style="2" hidden="1" customWidth="1"/>
    <col min="5127" max="5128" width="6.453125" style="2" customWidth="1"/>
    <col min="5129" max="5129" width="0" style="2" hidden="1" customWidth="1"/>
    <col min="5130" max="5130" width="5.7265625" style="2" customWidth="1"/>
    <col min="5131" max="5133" width="4" style="2" customWidth="1"/>
    <col min="5134" max="5373" width="9.1796875" style="2"/>
    <col min="5374" max="5374" width="4.1796875" style="2" customWidth="1"/>
    <col min="5375" max="5375" width="11.54296875" style="2" customWidth="1"/>
    <col min="5376" max="5376" width="18" style="2" customWidth="1"/>
    <col min="5377" max="5377" width="7.81640625" style="2" customWidth="1"/>
    <col min="5378" max="5378" width="9.1796875" style="2"/>
    <col min="5379" max="5379" width="9.54296875" style="2" customWidth="1"/>
    <col min="5380" max="5380" width="12.81640625" style="2" customWidth="1"/>
    <col min="5381" max="5381" width="6.7265625" style="2" customWidth="1"/>
    <col min="5382" max="5382" width="0" style="2" hidden="1" customWidth="1"/>
    <col min="5383" max="5384" width="6.453125" style="2" customWidth="1"/>
    <col min="5385" max="5385" width="0" style="2" hidden="1" customWidth="1"/>
    <col min="5386" max="5386" width="5.7265625" style="2" customWidth="1"/>
    <col min="5387" max="5389" width="4" style="2" customWidth="1"/>
    <col min="5390" max="5629" width="9.1796875" style="2"/>
    <col min="5630" max="5630" width="4.1796875" style="2" customWidth="1"/>
    <col min="5631" max="5631" width="11.54296875" style="2" customWidth="1"/>
    <col min="5632" max="5632" width="18" style="2" customWidth="1"/>
    <col min="5633" max="5633" width="7.81640625" style="2" customWidth="1"/>
    <col min="5634" max="5634" width="9.1796875" style="2"/>
    <col min="5635" max="5635" width="9.54296875" style="2" customWidth="1"/>
    <col min="5636" max="5636" width="12.81640625" style="2" customWidth="1"/>
    <col min="5637" max="5637" width="6.7265625" style="2" customWidth="1"/>
    <col min="5638" max="5638" width="0" style="2" hidden="1" customWidth="1"/>
    <col min="5639" max="5640" width="6.453125" style="2" customWidth="1"/>
    <col min="5641" max="5641" width="0" style="2" hidden="1" customWidth="1"/>
    <col min="5642" max="5642" width="5.7265625" style="2" customWidth="1"/>
    <col min="5643" max="5645" width="4" style="2" customWidth="1"/>
    <col min="5646" max="5885" width="9.1796875" style="2"/>
    <col min="5886" max="5886" width="4.1796875" style="2" customWidth="1"/>
    <col min="5887" max="5887" width="11.54296875" style="2" customWidth="1"/>
    <col min="5888" max="5888" width="18" style="2" customWidth="1"/>
    <col min="5889" max="5889" width="7.81640625" style="2" customWidth="1"/>
    <col min="5890" max="5890" width="9.1796875" style="2"/>
    <col min="5891" max="5891" width="9.54296875" style="2" customWidth="1"/>
    <col min="5892" max="5892" width="12.81640625" style="2" customWidth="1"/>
    <col min="5893" max="5893" width="6.7265625" style="2" customWidth="1"/>
    <col min="5894" max="5894" width="0" style="2" hidden="1" customWidth="1"/>
    <col min="5895" max="5896" width="6.453125" style="2" customWidth="1"/>
    <col min="5897" max="5897" width="0" style="2" hidden="1" customWidth="1"/>
    <col min="5898" max="5898" width="5.7265625" style="2" customWidth="1"/>
    <col min="5899" max="5901" width="4" style="2" customWidth="1"/>
    <col min="5902" max="6141" width="9.1796875" style="2"/>
    <col min="6142" max="6142" width="4.1796875" style="2" customWidth="1"/>
    <col min="6143" max="6143" width="11.54296875" style="2" customWidth="1"/>
    <col min="6144" max="6144" width="18" style="2" customWidth="1"/>
    <col min="6145" max="6145" width="7.81640625" style="2" customWidth="1"/>
    <col min="6146" max="6146" width="9.1796875" style="2"/>
    <col min="6147" max="6147" width="9.54296875" style="2" customWidth="1"/>
    <col min="6148" max="6148" width="12.81640625" style="2" customWidth="1"/>
    <col min="6149" max="6149" width="6.7265625" style="2" customWidth="1"/>
    <col min="6150" max="6150" width="0" style="2" hidden="1" customWidth="1"/>
    <col min="6151" max="6152" width="6.453125" style="2" customWidth="1"/>
    <col min="6153" max="6153" width="0" style="2" hidden="1" customWidth="1"/>
    <col min="6154" max="6154" width="5.7265625" style="2" customWidth="1"/>
    <col min="6155" max="6157" width="4" style="2" customWidth="1"/>
    <col min="6158" max="6397" width="9.1796875" style="2"/>
    <col min="6398" max="6398" width="4.1796875" style="2" customWidth="1"/>
    <col min="6399" max="6399" width="11.54296875" style="2" customWidth="1"/>
    <col min="6400" max="6400" width="18" style="2" customWidth="1"/>
    <col min="6401" max="6401" width="7.81640625" style="2" customWidth="1"/>
    <col min="6402" max="6402" width="9.1796875" style="2"/>
    <col min="6403" max="6403" width="9.54296875" style="2" customWidth="1"/>
    <col min="6404" max="6404" width="12.81640625" style="2" customWidth="1"/>
    <col min="6405" max="6405" width="6.7265625" style="2" customWidth="1"/>
    <col min="6406" max="6406" width="0" style="2" hidden="1" customWidth="1"/>
    <col min="6407" max="6408" width="6.453125" style="2" customWidth="1"/>
    <col min="6409" max="6409" width="0" style="2" hidden="1" customWidth="1"/>
    <col min="6410" max="6410" width="5.7265625" style="2" customWidth="1"/>
    <col min="6411" max="6413" width="4" style="2" customWidth="1"/>
    <col min="6414" max="6653" width="9.1796875" style="2"/>
    <col min="6654" max="6654" width="4.1796875" style="2" customWidth="1"/>
    <col min="6655" max="6655" width="11.54296875" style="2" customWidth="1"/>
    <col min="6656" max="6656" width="18" style="2" customWidth="1"/>
    <col min="6657" max="6657" width="7.81640625" style="2" customWidth="1"/>
    <col min="6658" max="6658" width="9.1796875" style="2"/>
    <col min="6659" max="6659" width="9.54296875" style="2" customWidth="1"/>
    <col min="6660" max="6660" width="12.81640625" style="2" customWidth="1"/>
    <col min="6661" max="6661" width="6.7265625" style="2" customWidth="1"/>
    <col min="6662" max="6662" width="0" style="2" hidden="1" customWidth="1"/>
    <col min="6663" max="6664" width="6.453125" style="2" customWidth="1"/>
    <col min="6665" max="6665" width="0" style="2" hidden="1" customWidth="1"/>
    <col min="6666" max="6666" width="5.7265625" style="2" customWidth="1"/>
    <col min="6667" max="6669" width="4" style="2" customWidth="1"/>
    <col min="6670" max="6909" width="9.1796875" style="2"/>
    <col min="6910" max="6910" width="4.1796875" style="2" customWidth="1"/>
    <col min="6911" max="6911" width="11.54296875" style="2" customWidth="1"/>
    <col min="6912" max="6912" width="18" style="2" customWidth="1"/>
    <col min="6913" max="6913" width="7.81640625" style="2" customWidth="1"/>
    <col min="6914" max="6914" width="9.1796875" style="2"/>
    <col min="6915" max="6915" width="9.54296875" style="2" customWidth="1"/>
    <col min="6916" max="6916" width="12.81640625" style="2" customWidth="1"/>
    <col min="6917" max="6917" width="6.7265625" style="2" customWidth="1"/>
    <col min="6918" max="6918" width="0" style="2" hidden="1" customWidth="1"/>
    <col min="6919" max="6920" width="6.453125" style="2" customWidth="1"/>
    <col min="6921" max="6921" width="0" style="2" hidden="1" customWidth="1"/>
    <col min="6922" max="6922" width="5.7265625" style="2" customWidth="1"/>
    <col min="6923" max="6925" width="4" style="2" customWidth="1"/>
    <col min="6926" max="7165" width="9.1796875" style="2"/>
    <col min="7166" max="7166" width="4.1796875" style="2" customWidth="1"/>
    <col min="7167" max="7167" width="11.54296875" style="2" customWidth="1"/>
    <col min="7168" max="7168" width="18" style="2" customWidth="1"/>
    <col min="7169" max="7169" width="7.81640625" style="2" customWidth="1"/>
    <col min="7170" max="7170" width="9.1796875" style="2"/>
    <col min="7171" max="7171" width="9.54296875" style="2" customWidth="1"/>
    <col min="7172" max="7172" width="12.81640625" style="2" customWidth="1"/>
    <col min="7173" max="7173" width="6.7265625" style="2" customWidth="1"/>
    <col min="7174" max="7174" width="0" style="2" hidden="1" customWidth="1"/>
    <col min="7175" max="7176" width="6.453125" style="2" customWidth="1"/>
    <col min="7177" max="7177" width="0" style="2" hidden="1" customWidth="1"/>
    <col min="7178" max="7178" width="5.7265625" style="2" customWidth="1"/>
    <col min="7179" max="7181" width="4" style="2" customWidth="1"/>
    <col min="7182" max="7421" width="9.1796875" style="2"/>
    <col min="7422" max="7422" width="4.1796875" style="2" customWidth="1"/>
    <col min="7423" max="7423" width="11.54296875" style="2" customWidth="1"/>
    <col min="7424" max="7424" width="18" style="2" customWidth="1"/>
    <col min="7425" max="7425" width="7.81640625" style="2" customWidth="1"/>
    <col min="7426" max="7426" width="9.1796875" style="2"/>
    <col min="7427" max="7427" width="9.54296875" style="2" customWidth="1"/>
    <col min="7428" max="7428" width="12.81640625" style="2" customWidth="1"/>
    <col min="7429" max="7429" width="6.7265625" style="2" customWidth="1"/>
    <col min="7430" max="7430" width="0" style="2" hidden="1" customWidth="1"/>
    <col min="7431" max="7432" width="6.453125" style="2" customWidth="1"/>
    <col min="7433" max="7433" width="0" style="2" hidden="1" customWidth="1"/>
    <col min="7434" max="7434" width="5.7265625" style="2" customWidth="1"/>
    <col min="7435" max="7437" width="4" style="2" customWidth="1"/>
    <col min="7438" max="7677" width="9.1796875" style="2"/>
    <col min="7678" max="7678" width="4.1796875" style="2" customWidth="1"/>
    <col min="7679" max="7679" width="11.54296875" style="2" customWidth="1"/>
    <col min="7680" max="7680" width="18" style="2" customWidth="1"/>
    <col min="7681" max="7681" width="7.81640625" style="2" customWidth="1"/>
    <col min="7682" max="7682" width="9.1796875" style="2"/>
    <col min="7683" max="7683" width="9.54296875" style="2" customWidth="1"/>
    <col min="7684" max="7684" width="12.81640625" style="2" customWidth="1"/>
    <col min="7685" max="7685" width="6.7265625" style="2" customWidth="1"/>
    <col min="7686" max="7686" width="0" style="2" hidden="1" customWidth="1"/>
    <col min="7687" max="7688" width="6.453125" style="2" customWidth="1"/>
    <col min="7689" max="7689" width="0" style="2" hidden="1" customWidth="1"/>
    <col min="7690" max="7690" width="5.7265625" style="2" customWidth="1"/>
    <col min="7691" max="7693" width="4" style="2" customWidth="1"/>
    <col min="7694" max="7933" width="9.1796875" style="2"/>
    <col min="7934" max="7934" width="4.1796875" style="2" customWidth="1"/>
    <col min="7935" max="7935" width="11.54296875" style="2" customWidth="1"/>
    <col min="7936" max="7936" width="18" style="2" customWidth="1"/>
    <col min="7937" max="7937" width="7.81640625" style="2" customWidth="1"/>
    <col min="7938" max="7938" width="9.1796875" style="2"/>
    <col min="7939" max="7939" width="9.54296875" style="2" customWidth="1"/>
    <col min="7940" max="7940" width="12.81640625" style="2" customWidth="1"/>
    <col min="7941" max="7941" width="6.7265625" style="2" customWidth="1"/>
    <col min="7942" max="7942" width="0" style="2" hidden="1" customWidth="1"/>
    <col min="7943" max="7944" width="6.453125" style="2" customWidth="1"/>
    <col min="7945" max="7945" width="0" style="2" hidden="1" customWidth="1"/>
    <col min="7946" max="7946" width="5.7265625" style="2" customWidth="1"/>
    <col min="7947" max="7949" width="4" style="2" customWidth="1"/>
    <col min="7950" max="8189" width="9.1796875" style="2"/>
    <col min="8190" max="8190" width="4.1796875" style="2" customWidth="1"/>
    <col min="8191" max="8191" width="11.54296875" style="2" customWidth="1"/>
    <col min="8192" max="8192" width="18" style="2" customWidth="1"/>
    <col min="8193" max="8193" width="7.81640625" style="2" customWidth="1"/>
    <col min="8194" max="8194" width="9.1796875" style="2"/>
    <col min="8195" max="8195" width="9.54296875" style="2" customWidth="1"/>
    <col min="8196" max="8196" width="12.81640625" style="2" customWidth="1"/>
    <col min="8197" max="8197" width="6.7265625" style="2" customWidth="1"/>
    <col min="8198" max="8198" width="0" style="2" hidden="1" customWidth="1"/>
    <col min="8199" max="8200" width="6.453125" style="2" customWidth="1"/>
    <col min="8201" max="8201" width="0" style="2" hidden="1" customWidth="1"/>
    <col min="8202" max="8202" width="5.7265625" style="2" customWidth="1"/>
    <col min="8203" max="8205" width="4" style="2" customWidth="1"/>
    <col min="8206" max="8445" width="9.1796875" style="2"/>
    <col min="8446" max="8446" width="4.1796875" style="2" customWidth="1"/>
    <col min="8447" max="8447" width="11.54296875" style="2" customWidth="1"/>
    <col min="8448" max="8448" width="18" style="2" customWidth="1"/>
    <col min="8449" max="8449" width="7.81640625" style="2" customWidth="1"/>
    <col min="8450" max="8450" width="9.1796875" style="2"/>
    <col min="8451" max="8451" width="9.54296875" style="2" customWidth="1"/>
    <col min="8452" max="8452" width="12.81640625" style="2" customWidth="1"/>
    <col min="8453" max="8453" width="6.7265625" style="2" customWidth="1"/>
    <col min="8454" max="8454" width="0" style="2" hidden="1" customWidth="1"/>
    <col min="8455" max="8456" width="6.453125" style="2" customWidth="1"/>
    <col min="8457" max="8457" width="0" style="2" hidden="1" customWidth="1"/>
    <col min="8458" max="8458" width="5.7265625" style="2" customWidth="1"/>
    <col min="8459" max="8461" width="4" style="2" customWidth="1"/>
    <col min="8462" max="8701" width="9.1796875" style="2"/>
    <col min="8702" max="8702" width="4.1796875" style="2" customWidth="1"/>
    <col min="8703" max="8703" width="11.54296875" style="2" customWidth="1"/>
    <col min="8704" max="8704" width="18" style="2" customWidth="1"/>
    <col min="8705" max="8705" width="7.81640625" style="2" customWidth="1"/>
    <col min="8706" max="8706" width="9.1796875" style="2"/>
    <col min="8707" max="8707" width="9.54296875" style="2" customWidth="1"/>
    <col min="8708" max="8708" width="12.81640625" style="2" customWidth="1"/>
    <col min="8709" max="8709" width="6.7265625" style="2" customWidth="1"/>
    <col min="8710" max="8710" width="0" style="2" hidden="1" customWidth="1"/>
    <col min="8711" max="8712" width="6.453125" style="2" customWidth="1"/>
    <col min="8713" max="8713" width="0" style="2" hidden="1" customWidth="1"/>
    <col min="8714" max="8714" width="5.7265625" style="2" customWidth="1"/>
    <col min="8715" max="8717" width="4" style="2" customWidth="1"/>
    <col min="8718" max="8957" width="9.1796875" style="2"/>
    <col min="8958" max="8958" width="4.1796875" style="2" customWidth="1"/>
    <col min="8959" max="8959" width="11.54296875" style="2" customWidth="1"/>
    <col min="8960" max="8960" width="18" style="2" customWidth="1"/>
    <col min="8961" max="8961" width="7.81640625" style="2" customWidth="1"/>
    <col min="8962" max="8962" width="9.1796875" style="2"/>
    <col min="8963" max="8963" width="9.54296875" style="2" customWidth="1"/>
    <col min="8964" max="8964" width="12.81640625" style="2" customWidth="1"/>
    <col min="8965" max="8965" width="6.7265625" style="2" customWidth="1"/>
    <col min="8966" max="8966" width="0" style="2" hidden="1" customWidth="1"/>
    <col min="8967" max="8968" width="6.453125" style="2" customWidth="1"/>
    <col min="8969" max="8969" width="0" style="2" hidden="1" customWidth="1"/>
    <col min="8970" max="8970" width="5.7265625" style="2" customWidth="1"/>
    <col min="8971" max="8973" width="4" style="2" customWidth="1"/>
    <col min="8974" max="9213" width="9.1796875" style="2"/>
    <col min="9214" max="9214" width="4.1796875" style="2" customWidth="1"/>
    <col min="9215" max="9215" width="11.54296875" style="2" customWidth="1"/>
    <col min="9216" max="9216" width="18" style="2" customWidth="1"/>
    <col min="9217" max="9217" width="7.81640625" style="2" customWidth="1"/>
    <col min="9218" max="9218" width="9.1796875" style="2"/>
    <col min="9219" max="9219" width="9.54296875" style="2" customWidth="1"/>
    <col min="9220" max="9220" width="12.81640625" style="2" customWidth="1"/>
    <col min="9221" max="9221" width="6.7265625" style="2" customWidth="1"/>
    <col min="9222" max="9222" width="0" style="2" hidden="1" customWidth="1"/>
    <col min="9223" max="9224" width="6.453125" style="2" customWidth="1"/>
    <col min="9225" max="9225" width="0" style="2" hidden="1" customWidth="1"/>
    <col min="9226" max="9226" width="5.7265625" style="2" customWidth="1"/>
    <col min="9227" max="9229" width="4" style="2" customWidth="1"/>
    <col min="9230" max="9469" width="9.1796875" style="2"/>
    <col min="9470" max="9470" width="4.1796875" style="2" customWidth="1"/>
    <col min="9471" max="9471" width="11.54296875" style="2" customWidth="1"/>
    <col min="9472" max="9472" width="18" style="2" customWidth="1"/>
    <col min="9473" max="9473" width="7.81640625" style="2" customWidth="1"/>
    <col min="9474" max="9474" width="9.1796875" style="2"/>
    <col min="9475" max="9475" width="9.54296875" style="2" customWidth="1"/>
    <col min="9476" max="9476" width="12.81640625" style="2" customWidth="1"/>
    <col min="9477" max="9477" width="6.7265625" style="2" customWidth="1"/>
    <col min="9478" max="9478" width="0" style="2" hidden="1" customWidth="1"/>
    <col min="9479" max="9480" width="6.453125" style="2" customWidth="1"/>
    <col min="9481" max="9481" width="0" style="2" hidden="1" customWidth="1"/>
    <col min="9482" max="9482" width="5.7265625" style="2" customWidth="1"/>
    <col min="9483" max="9485" width="4" style="2" customWidth="1"/>
    <col min="9486" max="9725" width="9.1796875" style="2"/>
    <col min="9726" max="9726" width="4.1796875" style="2" customWidth="1"/>
    <col min="9727" max="9727" width="11.54296875" style="2" customWidth="1"/>
    <col min="9728" max="9728" width="18" style="2" customWidth="1"/>
    <col min="9729" max="9729" width="7.81640625" style="2" customWidth="1"/>
    <col min="9730" max="9730" width="9.1796875" style="2"/>
    <col min="9731" max="9731" width="9.54296875" style="2" customWidth="1"/>
    <col min="9732" max="9732" width="12.81640625" style="2" customWidth="1"/>
    <col min="9733" max="9733" width="6.7265625" style="2" customWidth="1"/>
    <col min="9734" max="9734" width="0" style="2" hidden="1" customWidth="1"/>
    <col min="9735" max="9736" width="6.453125" style="2" customWidth="1"/>
    <col min="9737" max="9737" width="0" style="2" hidden="1" customWidth="1"/>
    <col min="9738" max="9738" width="5.7265625" style="2" customWidth="1"/>
    <col min="9739" max="9741" width="4" style="2" customWidth="1"/>
    <col min="9742" max="9981" width="9.1796875" style="2"/>
    <col min="9982" max="9982" width="4.1796875" style="2" customWidth="1"/>
    <col min="9983" max="9983" width="11.54296875" style="2" customWidth="1"/>
    <col min="9984" max="9984" width="18" style="2" customWidth="1"/>
    <col min="9985" max="9985" width="7.81640625" style="2" customWidth="1"/>
    <col min="9986" max="9986" width="9.1796875" style="2"/>
    <col min="9987" max="9987" width="9.54296875" style="2" customWidth="1"/>
    <col min="9988" max="9988" width="12.81640625" style="2" customWidth="1"/>
    <col min="9989" max="9989" width="6.7265625" style="2" customWidth="1"/>
    <col min="9990" max="9990" width="0" style="2" hidden="1" customWidth="1"/>
    <col min="9991" max="9992" width="6.453125" style="2" customWidth="1"/>
    <col min="9993" max="9993" width="0" style="2" hidden="1" customWidth="1"/>
    <col min="9994" max="9994" width="5.7265625" style="2" customWidth="1"/>
    <col min="9995" max="9997" width="4" style="2" customWidth="1"/>
    <col min="9998" max="10237" width="9.1796875" style="2"/>
    <col min="10238" max="10238" width="4.1796875" style="2" customWidth="1"/>
    <col min="10239" max="10239" width="11.54296875" style="2" customWidth="1"/>
    <col min="10240" max="10240" width="18" style="2" customWidth="1"/>
    <col min="10241" max="10241" width="7.81640625" style="2" customWidth="1"/>
    <col min="10242" max="10242" width="9.1796875" style="2"/>
    <col min="10243" max="10243" width="9.54296875" style="2" customWidth="1"/>
    <col min="10244" max="10244" width="12.81640625" style="2" customWidth="1"/>
    <col min="10245" max="10245" width="6.7265625" style="2" customWidth="1"/>
    <col min="10246" max="10246" width="0" style="2" hidden="1" customWidth="1"/>
    <col min="10247" max="10248" width="6.453125" style="2" customWidth="1"/>
    <col min="10249" max="10249" width="0" style="2" hidden="1" customWidth="1"/>
    <col min="10250" max="10250" width="5.7265625" style="2" customWidth="1"/>
    <col min="10251" max="10253" width="4" style="2" customWidth="1"/>
    <col min="10254" max="10493" width="9.1796875" style="2"/>
    <col min="10494" max="10494" width="4.1796875" style="2" customWidth="1"/>
    <col min="10495" max="10495" width="11.54296875" style="2" customWidth="1"/>
    <col min="10496" max="10496" width="18" style="2" customWidth="1"/>
    <col min="10497" max="10497" width="7.81640625" style="2" customWidth="1"/>
    <col min="10498" max="10498" width="9.1796875" style="2"/>
    <col min="10499" max="10499" width="9.54296875" style="2" customWidth="1"/>
    <col min="10500" max="10500" width="12.81640625" style="2" customWidth="1"/>
    <col min="10501" max="10501" width="6.7265625" style="2" customWidth="1"/>
    <col min="10502" max="10502" width="0" style="2" hidden="1" customWidth="1"/>
    <col min="10503" max="10504" width="6.453125" style="2" customWidth="1"/>
    <col min="10505" max="10505" width="0" style="2" hidden="1" customWidth="1"/>
    <col min="10506" max="10506" width="5.7265625" style="2" customWidth="1"/>
    <col min="10507" max="10509" width="4" style="2" customWidth="1"/>
    <col min="10510" max="10749" width="9.1796875" style="2"/>
    <col min="10750" max="10750" width="4.1796875" style="2" customWidth="1"/>
    <col min="10751" max="10751" width="11.54296875" style="2" customWidth="1"/>
    <col min="10752" max="10752" width="18" style="2" customWidth="1"/>
    <col min="10753" max="10753" width="7.81640625" style="2" customWidth="1"/>
    <col min="10754" max="10754" width="9.1796875" style="2"/>
    <col min="10755" max="10755" width="9.54296875" style="2" customWidth="1"/>
    <col min="10756" max="10756" width="12.81640625" style="2" customWidth="1"/>
    <col min="10757" max="10757" width="6.7265625" style="2" customWidth="1"/>
    <col min="10758" max="10758" width="0" style="2" hidden="1" customWidth="1"/>
    <col min="10759" max="10760" width="6.453125" style="2" customWidth="1"/>
    <col min="10761" max="10761" width="0" style="2" hidden="1" customWidth="1"/>
    <col min="10762" max="10762" width="5.7265625" style="2" customWidth="1"/>
    <col min="10763" max="10765" width="4" style="2" customWidth="1"/>
    <col min="10766" max="11005" width="9.1796875" style="2"/>
    <col min="11006" max="11006" width="4.1796875" style="2" customWidth="1"/>
    <col min="11007" max="11007" width="11.54296875" style="2" customWidth="1"/>
    <col min="11008" max="11008" width="18" style="2" customWidth="1"/>
    <col min="11009" max="11009" width="7.81640625" style="2" customWidth="1"/>
    <col min="11010" max="11010" width="9.1796875" style="2"/>
    <col min="11011" max="11011" width="9.54296875" style="2" customWidth="1"/>
    <col min="11012" max="11012" width="12.81640625" style="2" customWidth="1"/>
    <col min="11013" max="11013" width="6.7265625" style="2" customWidth="1"/>
    <col min="11014" max="11014" width="0" style="2" hidden="1" customWidth="1"/>
    <col min="11015" max="11016" width="6.453125" style="2" customWidth="1"/>
    <col min="11017" max="11017" width="0" style="2" hidden="1" customWidth="1"/>
    <col min="11018" max="11018" width="5.7265625" style="2" customWidth="1"/>
    <col min="11019" max="11021" width="4" style="2" customWidth="1"/>
    <col min="11022" max="11261" width="9.1796875" style="2"/>
    <col min="11262" max="11262" width="4.1796875" style="2" customWidth="1"/>
    <col min="11263" max="11263" width="11.54296875" style="2" customWidth="1"/>
    <col min="11264" max="11264" width="18" style="2" customWidth="1"/>
    <col min="11265" max="11265" width="7.81640625" style="2" customWidth="1"/>
    <col min="11266" max="11266" width="9.1796875" style="2"/>
    <col min="11267" max="11267" width="9.54296875" style="2" customWidth="1"/>
    <col min="11268" max="11268" width="12.81640625" style="2" customWidth="1"/>
    <col min="11269" max="11269" width="6.7265625" style="2" customWidth="1"/>
    <col min="11270" max="11270" width="0" style="2" hidden="1" customWidth="1"/>
    <col min="11271" max="11272" width="6.453125" style="2" customWidth="1"/>
    <col min="11273" max="11273" width="0" style="2" hidden="1" customWidth="1"/>
    <col min="11274" max="11274" width="5.7265625" style="2" customWidth="1"/>
    <col min="11275" max="11277" width="4" style="2" customWidth="1"/>
    <col min="11278" max="11517" width="9.1796875" style="2"/>
    <col min="11518" max="11518" width="4.1796875" style="2" customWidth="1"/>
    <col min="11519" max="11519" width="11.54296875" style="2" customWidth="1"/>
    <col min="11520" max="11520" width="18" style="2" customWidth="1"/>
    <col min="11521" max="11521" width="7.81640625" style="2" customWidth="1"/>
    <col min="11522" max="11522" width="9.1796875" style="2"/>
    <col min="11523" max="11523" width="9.54296875" style="2" customWidth="1"/>
    <col min="11524" max="11524" width="12.81640625" style="2" customWidth="1"/>
    <col min="11525" max="11525" width="6.7265625" style="2" customWidth="1"/>
    <col min="11526" max="11526" width="0" style="2" hidden="1" customWidth="1"/>
    <col min="11527" max="11528" width="6.453125" style="2" customWidth="1"/>
    <col min="11529" max="11529" width="0" style="2" hidden="1" customWidth="1"/>
    <col min="11530" max="11530" width="5.7265625" style="2" customWidth="1"/>
    <col min="11531" max="11533" width="4" style="2" customWidth="1"/>
    <col min="11534" max="11773" width="9.1796875" style="2"/>
    <col min="11774" max="11774" width="4.1796875" style="2" customWidth="1"/>
    <col min="11775" max="11775" width="11.54296875" style="2" customWidth="1"/>
    <col min="11776" max="11776" width="18" style="2" customWidth="1"/>
    <col min="11777" max="11777" width="7.81640625" style="2" customWidth="1"/>
    <col min="11778" max="11778" width="9.1796875" style="2"/>
    <col min="11779" max="11779" width="9.54296875" style="2" customWidth="1"/>
    <col min="11780" max="11780" width="12.81640625" style="2" customWidth="1"/>
    <col min="11781" max="11781" width="6.7265625" style="2" customWidth="1"/>
    <col min="11782" max="11782" width="0" style="2" hidden="1" customWidth="1"/>
    <col min="11783" max="11784" width="6.453125" style="2" customWidth="1"/>
    <col min="11785" max="11785" width="0" style="2" hidden="1" customWidth="1"/>
    <col min="11786" max="11786" width="5.7265625" style="2" customWidth="1"/>
    <col min="11787" max="11789" width="4" style="2" customWidth="1"/>
    <col min="11790" max="12029" width="9.1796875" style="2"/>
    <col min="12030" max="12030" width="4.1796875" style="2" customWidth="1"/>
    <col min="12031" max="12031" width="11.54296875" style="2" customWidth="1"/>
    <col min="12032" max="12032" width="18" style="2" customWidth="1"/>
    <col min="12033" max="12033" width="7.81640625" style="2" customWidth="1"/>
    <col min="12034" max="12034" width="9.1796875" style="2"/>
    <col min="12035" max="12035" width="9.54296875" style="2" customWidth="1"/>
    <col min="12036" max="12036" width="12.81640625" style="2" customWidth="1"/>
    <col min="12037" max="12037" width="6.7265625" style="2" customWidth="1"/>
    <col min="12038" max="12038" width="0" style="2" hidden="1" customWidth="1"/>
    <col min="12039" max="12040" width="6.453125" style="2" customWidth="1"/>
    <col min="12041" max="12041" width="0" style="2" hidden="1" customWidth="1"/>
    <col min="12042" max="12042" width="5.7265625" style="2" customWidth="1"/>
    <col min="12043" max="12045" width="4" style="2" customWidth="1"/>
    <col min="12046" max="12285" width="9.1796875" style="2"/>
    <col min="12286" max="12286" width="4.1796875" style="2" customWidth="1"/>
    <col min="12287" max="12287" width="11.54296875" style="2" customWidth="1"/>
    <col min="12288" max="12288" width="18" style="2" customWidth="1"/>
    <col min="12289" max="12289" width="7.81640625" style="2" customWidth="1"/>
    <col min="12290" max="12290" width="9.1796875" style="2"/>
    <col min="12291" max="12291" width="9.54296875" style="2" customWidth="1"/>
    <col min="12292" max="12292" width="12.81640625" style="2" customWidth="1"/>
    <col min="12293" max="12293" width="6.7265625" style="2" customWidth="1"/>
    <col min="12294" max="12294" width="0" style="2" hidden="1" customWidth="1"/>
    <col min="12295" max="12296" width="6.453125" style="2" customWidth="1"/>
    <col min="12297" max="12297" width="0" style="2" hidden="1" customWidth="1"/>
    <col min="12298" max="12298" width="5.7265625" style="2" customWidth="1"/>
    <col min="12299" max="12301" width="4" style="2" customWidth="1"/>
    <col min="12302" max="12541" width="9.1796875" style="2"/>
    <col min="12542" max="12542" width="4.1796875" style="2" customWidth="1"/>
    <col min="12543" max="12543" width="11.54296875" style="2" customWidth="1"/>
    <col min="12544" max="12544" width="18" style="2" customWidth="1"/>
    <col min="12545" max="12545" width="7.81640625" style="2" customWidth="1"/>
    <col min="12546" max="12546" width="9.1796875" style="2"/>
    <col min="12547" max="12547" width="9.54296875" style="2" customWidth="1"/>
    <col min="12548" max="12548" width="12.81640625" style="2" customWidth="1"/>
    <col min="12549" max="12549" width="6.7265625" style="2" customWidth="1"/>
    <col min="12550" max="12550" width="0" style="2" hidden="1" customWidth="1"/>
    <col min="12551" max="12552" width="6.453125" style="2" customWidth="1"/>
    <col min="12553" max="12553" width="0" style="2" hidden="1" customWidth="1"/>
    <col min="12554" max="12554" width="5.7265625" style="2" customWidth="1"/>
    <col min="12555" max="12557" width="4" style="2" customWidth="1"/>
    <col min="12558" max="12797" width="9.1796875" style="2"/>
    <col min="12798" max="12798" width="4.1796875" style="2" customWidth="1"/>
    <col min="12799" max="12799" width="11.54296875" style="2" customWidth="1"/>
    <col min="12800" max="12800" width="18" style="2" customWidth="1"/>
    <col min="12801" max="12801" width="7.81640625" style="2" customWidth="1"/>
    <col min="12802" max="12802" width="9.1796875" style="2"/>
    <col min="12803" max="12803" width="9.54296875" style="2" customWidth="1"/>
    <col min="12804" max="12804" width="12.81640625" style="2" customWidth="1"/>
    <col min="12805" max="12805" width="6.7265625" style="2" customWidth="1"/>
    <col min="12806" max="12806" width="0" style="2" hidden="1" customWidth="1"/>
    <col min="12807" max="12808" width="6.453125" style="2" customWidth="1"/>
    <col min="12809" max="12809" width="0" style="2" hidden="1" customWidth="1"/>
    <col min="12810" max="12810" width="5.7265625" style="2" customWidth="1"/>
    <col min="12811" max="12813" width="4" style="2" customWidth="1"/>
    <col min="12814" max="13053" width="9.1796875" style="2"/>
    <col min="13054" max="13054" width="4.1796875" style="2" customWidth="1"/>
    <col min="13055" max="13055" width="11.54296875" style="2" customWidth="1"/>
    <col min="13056" max="13056" width="18" style="2" customWidth="1"/>
    <col min="13057" max="13057" width="7.81640625" style="2" customWidth="1"/>
    <col min="13058" max="13058" width="9.1796875" style="2"/>
    <col min="13059" max="13059" width="9.54296875" style="2" customWidth="1"/>
    <col min="13060" max="13060" width="12.81640625" style="2" customWidth="1"/>
    <col min="13061" max="13061" width="6.7265625" style="2" customWidth="1"/>
    <col min="13062" max="13062" width="0" style="2" hidden="1" customWidth="1"/>
    <col min="13063" max="13064" width="6.453125" style="2" customWidth="1"/>
    <col min="13065" max="13065" width="0" style="2" hidden="1" customWidth="1"/>
    <col min="13066" max="13066" width="5.7265625" style="2" customWidth="1"/>
    <col min="13067" max="13069" width="4" style="2" customWidth="1"/>
    <col min="13070" max="13309" width="9.1796875" style="2"/>
    <col min="13310" max="13310" width="4.1796875" style="2" customWidth="1"/>
    <col min="13311" max="13311" width="11.54296875" style="2" customWidth="1"/>
    <col min="13312" max="13312" width="18" style="2" customWidth="1"/>
    <col min="13313" max="13313" width="7.81640625" style="2" customWidth="1"/>
    <col min="13314" max="13314" width="9.1796875" style="2"/>
    <col min="13315" max="13315" width="9.54296875" style="2" customWidth="1"/>
    <col min="13316" max="13316" width="12.81640625" style="2" customWidth="1"/>
    <col min="13317" max="13317" width="6.7265625" style="2" customWidth="1"/>
    <col min="13318" max="13318" width="0" style="2" hidden="1" customWidth="1"/>
    <col min="13319" max="13320" width="6.453125" style="2" customWidth="1"/>
    <col min="13321" max="13321" width="0" style="2" hidden="1" customWidth="1"/>
    <col min="13322" max="13322" width="5.7265625" style="2" customWidth="1"/>
    <col min="13323" max="13325" width="4" style="2" customWidth="1"/>
    <col min="13326" max="13565" width="9.1796875" style="2"/>
    <col min="13566" max="13566" width="4.1796875" style="2" customWidth="1"/>
    <col min="13567" max="13567" width="11.54296875" style="2" customWidth="1"/>
    <col min="13568" max="13568" width="18" style="2" customWidth="1"/>
    <col min="13569" max="13569" width="7.81640625" style="2" customWidth="1"/>
    <col min="13570" max="13570" width="9.1796875" style="2"/>
    <col min="13571" max="13571" width="9.54296875" style="2" customWidth="1"/>
    <col min="13572" max="13572" width="12.81640625" style="2" customWidth="1"/>
    <col min="13573" max="13573" width="6.7265625" style="2" customWidth="1"/>
    <col min="13574" max="13574" width="0" style="2" hidden="1" customWidth="1"/>
    <col min="13575" max="13576" width="6.453125" style="2" customWidth="1"/>
    <col min="13577" max="13577" width="0" style="2" hidden="1" customWidth="1"/>
    <col min="13578" max="13578" width="5.7265625" style="2" customWidth="1"/>
    <col min="13579" max="13581" width="4" style="2" customWidth="1"/>
    <col min="13582" max="13821" width="9.1796875" style="2"/>
    <col min="13822" max="13822" width="4.1796875" style="2" customWidth="1"/>
    <col min="13823" max="13823" width="11.54296875" style="2" customWidth="1"/>
    <col min="13824" max="13824" width="18" style="2" customWidth="1"/>
    <col min="13825" max="13825" width="7.81640625" style="2" customWidth="1"/>
    <col min="13826" max="13826" width="9.1796875" style="2"/>
    <col min="13827" max="13827" width="9.54296875" style="2" customWidth="1"/>
    <col min="13828" max="13828" width="12.81640625" style="2" customWidth="1"/>
    <col min="13829" max="13829" width="6.7265625" style="2" customWidth="1"/>
    <col min="13830" max="13830" width="0" style="2" hidden="1" customWidth="1"/>
    <col min="13831" max="13832" width="6.453125" style="2" customWidth="1"/>
    <col min="13833" max="13833" width="0" style="2" hidden="1" customWidth="1"/>
    <col min="13834" max="13834" width="5.7265625" style="2" customWidth="1"/>
    <col min="13835" max="13837" width="4" style="2" customWidth="1"/>
    <col min="13838" max="14077" width="9.1796875" style="2"/>
    <col min="14078" max="14078" width="4.1796875" style="2" customWidth="1"/>
    <col min="14079" max="14079" width="11.54296875" style="2" customWidth="1"/>
    <col min="14080" max="14080" width="18" style="2" customWidth="1"/>
    <col min="14081" max="14081" width="7.81640625" style="2" customWidth="1"/>
    <col min="14082" max="14082" width="9.1796875" style="2"/>
    <col min="14083" max="14083" width="9.54296875" style="2" customWidth="1"/>
    <col min="14084" max="14084" width="12.81640625" style="2" customWidth="1"/>
    <col min="14085" max="14085" width="6.7265625" style="2" customWidth="1"/>
    <col min="14086" max="14086" width="0" style="2" hidden="1" customWidth="1"/>
    <col min="14087" max="14088" width="6.453125" style="2" customWidth="1"/>
    <col min="14089" max="14089" width="0" style="2" hidden="1" customWidth="1"/>
    <col min="14090" max="14090" width="5.7265625" style="2" customWidth="1"/>
    <col min="14091" max="14093" width="4" style="2" customWidth="1"/>
    <col min="14094" max="14333" width="9.1796875" style="2"/>
    <col min="14334" max="14334" width="4.1796875" style="2" customWidth="1"/>
    <col min="14335" max="14335" width="11.54296875" style="2" customWidth="1"/>
    <col min="14336" max="14336" width="18" style="2" customWidth="1"/>
    <col min="14337" max="14337" width="7.81640625" style="2" customWidth="1"/>
    <col min="14338" max="14338" width="9.1796875" style="2"/>
    <col min="14339" max="14339" width="9.54296875" style="2" customWidth="1"/>
    <col min="14340" max="14340" width="12.81640625" style="2" customWidth="1"/>
    <col min="14341" max="14341" width="6.7265625" style="2" customWidth="1"/>
    <col min="14342" max="14342" width="0" style="2" hidden="1" customWidth="1"/>
    <col min="14343" max="14344" width="6.453125" style="2" customWidth="1"/>
    <col min="14345" max="14345" width="0" style="2" hidden="1" customWidth="1"/>
    <col min="14346" max="14346" width="5.7265625" style="2" customWidth="1"/>
    <col min="14347" max="14349" width="4" style="2" customWidth="1"/>
    <col min="14350" max="14589" width="9.1796875" style="2"/>
    <col min="14590" max="14590" width="4.1796875" style="2" customWidth="1"/>
    <col min="14591" max="14591" width="11.54296875" style="2" customWidth="1"/>
    <col min="14592" max="14592" width="18" style="2" customWidth="1"/>
    <col min="14593" max="14593" width="7.81640625" style="2" customWidth="1"/>
    <col min="14594" max="14594" width="9.1796875" style="2"/>
    <col min="14595" max="14595" width="9.54296875" style="2" customWidth="1"/>
    <col min="14596" max="14596" width="12.81640625" style="2" customWidth="1"/>
    <col min="14597" max="14597" width="6.7265625" style="2" customWidth="1"/>
    <col min="14598" max="14598" width="0" style="2" hidden="1" customWidth="1"/>
    <col min="14599" max="14600" width="6.453125" style="2" customWidth="1"/>
    <col min="14601" max="14601" width="0" style="2" hidden="1" customWidth="1"/>
    <col min="14602" max="14602" width="5.7265625" style="2" customWidth="1"/>
    <col min="14603" max="14605" width="4" style="2" customWidth="1"/>
    <col min="14606" max="14845" width="9.1796875" style="2"/>
    <col min="14846" max="14846" width="4.1796875" style="2" customWidth="1"/>
    <col min="14847" max="14847" width="11.54296875" style="2" customWidth="1"/>
    <col min="14848" max="14848" width="18" style="2" customWidth="1"/>
    <col min="14849" max="14849" width="7.81640625" style="2" customWidth="1"/>
    <col min="14850" max="14850" width="9.1796875" style="2"/>
    <col min="14851" max="14851" width="9.54296875" style="2" customWidth="1"/>
    <col min="14852" max="14852" width="12.81640625" style="2" customWidth="1"/>
    <col min="14853" max="14853" width="6.7265625" style="2" customWidth="1"/>
    <col min="14854" max="14854" width="0" style="2" hidden="1" customWidth="1"/>
    <col min="14855" max="14856" width="6.453125" style="2" customWidth="1"/>
    <col min="14857" max="14857" width="0" style="2" hidden="1" customWidth="1"/>
    <col min="14858" max="14858" width="5.7265625" style="2" customWidth="1"/>
    <col min="14859" max="14861" width="4" style="2" customWidth="1"/>
    <col min="14862" max="15101" width="9.1796875" style="2"/>
    <col min="15102" max="15102" width="4.1796875" style="2" customWidth="1"/>
    <col min="15103" max="15103" width="11.54296875" style="2" customWidth="1"/>
    <col min="15104" max="15104" width="18" style="2" customWidth="1"/>
    <col min="15105" max="15105" width="7.81640625" style="2" customWidth="1"/>
    <col min="15106" max="15106" width="9.1796875" style="2"/>
    <col min="15107" max="15107" width="9.54296875" style="2" customWidth="1"/>
    <col min="15108" max="15108" width="12.81640625" style="2" customWidth="1"/>
    <col min="15109" max="15109" width="6.7265625" style="2" customWidth="1"/>
    <col min="15110" max="15110" width="0" style="2" hidden="1" customWidth="1"/>
    <col min="15111" max="15112" width="6.453125" style="2" customWidth="1"/>
    <col min="15113" max="15113" width="0" style="2" hidden="1" customWidth="1"/>
    <col min="15114" max="15114" width="5.7265625" style="2" customWidth="1"/>
    <col min="15115" max="15117" width="4" style="2" customWidth="1"/>
    <col min="15118" max="15357" width="9.1796875" style="2"/>
    <col min="15358" max="15358" width="4.1796875" style="2" customWidth="1"/>
    <col min="15359" max="15359" width="11.54296875" style="2" customWidth="1"/>
    <col min="15360" max="15360" width="18" style="2" customWidth="1"/>
    <col min="15361" max="15361" width="7.81640625" style="2" customWidth="1"/>
    <col min="15362" max="15362" width="9.1796875" style="2"/>
    <col min="15363" max="15363" width="9.54296875" style="2" customWidth="1"/>
    <col min="15364" max="15364" width="12.81640625" style="2" customWidth="1"/>
    <col min="15365" max="15365" width="6.7265625" style="2" customWidth="1"/>
    <col min="15366" max="15366" width="0" style="2" hidden="1" customWidth="1"/>
    <col min="15367" max="15368" width="6.453125" style="2" customWidth="1"/>
    <col min="15369" max="15369" width="0" style="2" hidden="1" customWidth="1"/>
    <col min="15370" max="15370" width="5.7265625" style="2" customWidth="1"/>
    <col min="15371" max="15373" width="4" style="2" customWidth="1"/>
    <col min="15374" max="15613" width="9.1796875" style="2"/>
    <col min="15614" max="15614" width="4.1796875" style="2" customWidth="1"/>
    <col min="15615" max="15615" width="11.54296875" style="2" customWidth="1"/>
    <col min="15616" max="15616" width="18" style="2" customWidth="1"/>
    <col min="15617" max="15617" width="7.81640625" style="2" customWidth="1"/>
    <col min="15618" max="15618" width="9.1796875" style="2"/>
    <col min="15619" max="15619" width="9.54296875" style="2" customWidth="1"/>
    <col min="15620" max="15620" width="12.81640625" style="2" customWidth="1"/>
    <col min="15621" max="15621" width="6.7265625" style="2" customWidth="1"/>
    <col min="15622" max="15622" width="0" style="2" hidden="1" customWidth="1"/>
    <col min="15623" max="15624" width="6.453125" style="2" customWidth="1"/>
    <col min="15625" max="15625" width="0" style="2" hidden="1" customWidth="1"/>
    <col min="15626" max="15626" width="5.7265625" style="2" customWidth="1"/>
    <col min="15627" max="15629" width="4" style="2" customWidth="1"/>
    <col min="15630" max="15869" width="9.1796875" style="2"/>
    <col min="15870" max="15870" width="4.1796875" style="2" customWidth="1"/>
    <col min="15871" max="15871" width="11.54296875" style="2" customWidth="1"/>
    <col min="15872" max="15872" width="18" style="2" customWidth="1"/>
    <col min="15873" max="15873" width="7.81640625" style="2" customWidth="1"/>
    <col min="15874" max="15874" width="9.1796875" style="2"/>
    <col min="15875" max="15875" width="9.54296875" style="2" customWidth="1"/>
    <col min="15876" max="15876" width="12.81640625" style="2" customWidth="1"/>
    <col min="15877" max="15877" width="6.7265625" style="2" customWidth="1"/>
    <col min="15878" max="15878" width="0" style="2" hidden="1" customWidth="1"/>
    <col min="15879" max="15880" width="6.453125" style="2" customWidth="1"/>
    <col min="15881" max="15881" width="0" style="2" hidden="1" customWidth="1"/>
    <col min="15882" max="15882" width="5.7265625" style="2" customWidth="1"/>
    <col min="15883" max="15885" width="4" style="2" customWidth="1"/>
    <col min="15886" max="16125" width="9.1796875" style="2"/>
    <col min="16126" max="16126" width="4.1796875" style="2" customWidth="1"/>
    <col min="16127" max="16127" width="11.54296875" style="2" customWidth="1"/>
    <col min="16128" max="16128" width="18" style="2" customWidth="1"/>
    <col min="16129" max="16129" width="7.81640625" style="2" customWidth="1"/>
    <col min="16130" max="16130" width="9.1796875" style="2"/>
    <col min="16131" max="16131" width="9.54296875" style="2" customWidth="1"/>
    <col min="16132" max="16132" width="12.81640625" style="2" customWidth="1"/>
    <col min="16133" max="16133" width="6.7265625" style="2" customWidth="1"/>
    <col min="16134" max="16134" width="0" style="2" hidden="1" customWidth="1"/>
    <col min="16135" max="16136" width="6.453125" style="2" customWidth="1"/>
    <col min="16137" max="16137" width="0" style="2" hidden="1" customWidth="1"/>
    <col min="16138" max="16138" width="5.7265625" style="2" customWidth="1"/>
    <col min="16139" max="16141" width="4" style="2" customWidth="1"/>
    <col min="16142" max="16384" width="9.1796875" style="2"/>
  </cols>
  <sheetData>
    <row r="1" spans="1:13" ht="20.25" customHeight="1">
      <c r="A1" s="1" t="s">
        <v>0</v>
      </c>
      <c r="B1" s="1"/>
      <c r="C1" s="1"/>
      <c r="D1" s="122" t="s">
        <v>58</v>
      </c>
      <c r="E1" s="122"/>
      <c r="F1" s="122"/>
      <c r="G1" s="122"/>
      <c r="H1" s="122"/>
      <c r="I1" s="122"/>
      <c r="J1" s="122"/>
      <c r="K1" s="122"/>
      <c r="L1" s="122"/>
      <c r="M1" s="122"/>
    </row>
    <row r="2" spans="1:13" ht="20.25" customHeight="1">
      <c r="A2" s="3" t="s">
        <v>2</v>
      </c>
      <c r="B2" s="3"/>
      <c r="C2" s="3"/>
      <c r="E2" s="122" t="s">
        <v>3</v>
      </c>
      <c r="F2" s="122"/>
      <c r="G2" s="122"/>
      <c r="H2" s="122"/>
      <c r="I2" s="122"/>
      <c r="J2" s="122"/>
      <c r="K2" s="122"/>
      <c r="L2" s="122"/>
      <c r="M2" s="122"/>
    </row>
    <row r="3" spans="1:13" ht="20.25" customHeight="1">
      <c r="A3" s="5"/>
      <c r="B3" s="5"/>
      <c r="C3" s="5"/>
      <c r="E3" s="123" t="s">
        <v>59</v>
      </c>
      <c r="F3" s="123"/>
      <c r="G3" s="123"/>
      <c r="H3" s="123"/>
      <c r="I3" s="123"/>
      <c r="J3" s="123"/>
      <c r="K3" s="123"/>
      <c r="L3" s="123"/>
      <c r="M3" s="123"/>
    </row>
    <row r="4" spans="1:13" ht="45.75" customHeight="1">
      <c r="A4" s="6" t="s">
        <v>5</v>
      </c>
      <c r="B4" s="6" t="s">
        <v>6</v>
      </c>
      <c r="C4" s="7" t="s">
        <v>7</v>
      </c>
      <c r="D4" s="8" t="s">
        <v>8</v>
      </c>
      <c r="E4" s="9" t="s">
        <v>9</v>
      </c>
      <c r="F4" s="10" t="s">
        <v>10</v>
      </c>
      <c r="G4" s="11" t="s">
        <v>11</v>
      </c>
      <c r="H4" s="11" t="s">
        <v>12</v>
      </c>
      <c r="I4" s="11" t="s">
        <v>13</v>
      </c>
      <c r="J4" s="12" t="s">
        <v>14</v>
      </c>
      <c r="K4" s="12" t="s">
        <v>15</v>
      </c>
      <c r="L4" s="12" t="s">
        <v>16</v>
      </c>
      <c r="M4" s="11" t="s">
        <v>17</v>
      </c>
    </row>
    <row r="5" spans="1:13" ht="15.5">
      <c r="B5" s="52" t="s">
        <v>47</v>
      </c>
      <c r="C5" s="48"/>
    </row>
    <row r="7" spans="1:13" ht="13">
      <c r="B7" s="23" t="s">
        <v>48</v>
      </c>
    </row>
    <row r="9" spans="1:13" ht="20.149999999999999" customHeight="1">
      <c r="A9" s="20">
        <v>1</v>
      </c>
      <c r="B9" s="51">
        <v>1921528400</v>
      </c>
      <c r="C9" s="13" t="s">
        <v>101</v>
      </c>
      <c r="D9" s="14" t="s">
        <v>29</v>
      </c>
      <c r="E9" s="15" t="s">
        <v>102</v>
      </c>
      <c r="F9" s="16">
        <v>34558</v>
      </c>
      <c r="G9" s="17" t="s">
        <v>23</v>
      </c>
      <c r="H9" s="17" t="s">
        <v>28</v>
      </c>
      <c r="I9" s="18" t="s">
        <v>22</v>
      </c>
      <c r="J9" s="18"/>
      <c r="K9" s="18"/>
      <c r="L9" s="18">
        <v>2.7</v>
      </c>
      <c r="M9" s="19"/>
    </row>
    <row r="10" spans="1:13" ht="20.149999999999999" customHeight="1">
      <c r="A10" s="20">
        <v>2</v>
      </c>
      <c r="B10" s="50">
        <v>1921524650</v>
      </c>
      <c r="C10" s="13" t="s">
        <v>36</v>
      </c>
      <c r="D10" s="14" t="s">
        <v>103</v>
      </c>
      <c r="E10" s="15" t="s">
        <v>102</v>
      </c>
      <c r="F10" s="16">
        <v>34335</v>
      </c>
      <c r="G10" s="17" t="s">
        <v>23</v>
      </c>
      <c r="H10" s="17" t="s">
        <v>28</v>
      </c>
      <c r="I10" s="18" t="s">
        <v>22</v>
      </c>
      <c r="J10" s="18" t="s">
        <v>22</v>
      </c>
      <c r="K10" s="18"/>
      <c r="L10" s="18">
        <v>4.0999999999999996</v>
      </c>
      <c r="M10" s="19"/>
    </row>
    <row r="11" spans="1:13" ht="20.149999999999999" customHeight="1">
      <c r="A11" s="20">
        <v>3</v>
      </c>
      <c r="B11" s="50">
        <v>1921524814</v>
      </c>
      <c r="C11" s="13" t="s">
        <v>104</v>
      </c>
      <c r="D11" s="14" t="s">
        <v>105</v>
      </c>
      <c r="E11" s="15" t="s">
        <v>102</v>
      </c>
      <c r="F11" s="16" t="s">
        <v>106</v>
      </c>
      <c r="G11" s="17" t="s">
        <v>20</v>
      </c>
      <c r="H11" s="17" t="s">
        <v>28</v>
      </c>
      <c r="I11" s="18" t="s">
        <v>22</v>
      </c>
      <c r="J11" s="18"/>
      <c r="K11" s="18"/>
      <c r="L11" s="18">
        <v>4.4000000000000004</v>
      </c>
      <c r="M11" s="19"/>
    </row>
    <row r="12" spans="1:13" ht="20.149999999999999" customHeight="1">
      <c r="A12" s="20">
        <v>4</v>
      </c>
      <c r="B12" s="51">
        <v>1921524660</v>
      </c>
      <c r="C12" s="13" t="s">
        <v>107</v>
      </c>
      <c r="D12" s="14" t="s">
        <v>18</v>
      </c>
      <c r="E12" s="15" t="s">
        <v>102</v>
      </c>
      <c r="F12" s="16" t="s">
        <v>108</v>
      </c>
      <c r="G12" s="17" t="s">
        <v>32</v>
      </c>
      <c r="H12" s="17" t="s">
        <v>28</v>
      </c>
      <c r="I12" s="18"/>
      <c r="J12" s="18" t="s">
        <v>22</v>
      </c>
      <c r="K12" s="18"/>
      <c r="L12" s="18">
        <v>6</v>
      </c>
      <c r="M12" s="19"/>
    </row>
    <row r="13" spans="1:13" ht="20.149999999999999" customHeight="1">
      <c r="A13" s="20">
        <v>5</v>
      </c>
      <c r="B13" s="51">
        <v>1921524751</v>
      </c>
      <c r="C13" s="13" t="s">
        <v>109</v>
      </c>
      <c r="D13" s="14" t="s">
        <v>110</v>
      </c>
      <c r="E13" s="15" t="s">
        <v>102</v>
      </c>
      <c r="F13" s="16">
        <v>34490</v>
      </c>
      <c r="G13" s="17" t="s">
        <v>38</v>
      </c>
      <c r="H13" s="17" t="s">
        <v>28</v>
      </c>
      <c r="I13" s="18" t="s">
        <v>22</v>
      </c>
      <c r="J13" s="18"/>
      <c r="K13" s="18"/>
      <c r="L13" s="18">
        <v>4.9000000000000004</v>
      </c>
      <c r="M13" s="19"/>
    </row>
    <row r="14" spans="1:13" ht="20.149999999999999" customHeight="1">
      <c r="A14" s="20">
        <v>6</v>
      </c>
      <c r="B14" s="51">
        <v>1921527933</v>
      </c>
      <c r="C14" s="13" t="s">
        <v>111</v>
      </c>
      <c r="D14" s="14" t="s">
        <v>112</v>
      </c>
      <c r="E14" s="15" t="s">
        <v>102</v>
      </c>
      <c r="F14" s="16" t="s">
        <v>113</v>
      </c>
      <c r="G14" s="17" t="s">
        <v>31</v>
      </c>
      <c r="H14" s="17" t="s">
        <v>28</v>
      </c>
      <c r="I14" s="18"/>
      <c r="J14" s="18" t="s">
        <v>22</v>
      </c>
      <c r="K14" s="18"/>
      <c r="L14" s="18">
        <v>6.2</v>
      </c>
      <c r="M14" s="19"/>
    </row>
    <row r="15" spans="1:13" ht="20.149999999999999" customHeight="1">
      <c r="A15" s="53"/>
      <c r="B15" s="50"/>
      <c r="C15" s="13"/>
      <c r="D15" s="14"/>
      <c r="E15" s="15"/>
      <c r="F15" s="16"/>
      <c r="G15" s="17"/>
      <c r="H15" s="17"/>
      <c r="I15" s="18"/>
      <c r="J15" s="18"/>
      <c r="K15" s="18"/>
      <c r="L15" s="18"/>
      <c r="M15" s="19"/>
    </row>
    <row r="16" spans="1:13" ht="13">
      <c r="B16" s="23" t="s">
        <v>49</v>
      </c>
    </row>
    <row r="18" spans="1:13" ht="20.149999999999999" customHeight="1">
      <c r="A18" s="20">
        <v>1</v>
      </c>
      <c r="B18" s="51">
        <v>1921524475</v>
      </c>
      <c r="C18" s="13" t="s">
        <v>114</v>
      </c>
      <c r="D18" s="14" t="s">
        <v>24</v>
      </c>
      <c r="E18" s="15" t="s">
        <v>102</v>
      </c>
      <c r="F18" s="16" t="s">
        <v>115</v>
      </c>
      <c r="G18" s="17" t="s">
        <v>23</v>
      </c>
      <c r="H18" s="17" t="s">
        <v>28</v>
      </c>
      <c r="I18" s="18" t="s">
        <v>22</v>
      </c>
      <c r="J18" s="18" t="s">
        <v>22</v>
      </c>
      <c r="K18" s="18"/>
      <c r="L18" s="18">
        <v>0</v>
      </c>
      <c r="M18" s="19"/>
    </row>
    <row r="19" spans="1:13" ht="20.149999999999999" customHeight="1">
      <c r="A19" s="20">
        <v>2</v>
      </c>
      <c r="B19" s="51">
        <v>1920524696</v>
      </c>
      <c r="C19" s="13" t="s">
        <v>116</v>
      </c>
      <c r="D19" s="14" t="s">
        <v>40</v>
      </c>
      <c r="E19" s="15" t="s">
        <v>102</v>
      </c>
      <c r="F19" s="16" t="s">
        <v>117</v>
      </c>
      <c r="G19" s="17" t="s">
        <v>23</v>
      </c>
      <c r="H19" s="17" t="s">
        <v>28</v>
      </c>
      <c r="I19" s="18" t="s">
        <v>22</v>
      </c>
      <c r="J19" s="18" t="s">
        <v>22</v>
      </c>
      <c r="K19" s="18"/>
      <c r="L19" s="18">
        <v>4</v>
      </c>
      <c r="M19" s="19"/>
    </row>
    <row r="20" spans="1:13" ht="20.149999999999999" customHeight="1">
      <c r="A20" s="20">
        <v>3</v>
      </c>
      <c r="B20" s="51">
        <v>1921529745</v>
      </c>
      <c r="C20" s="13" t="s">
        <v>118</v>
      </c>
      <c r="D20" s="14" t="s">
        <v>87</v>
      </c>
      <c r="E20" s="15" t="s">
        <v>102</v>
      </c>
      <c r="F20" s="16" t="s">
        <v>119</v>
      </c>
      <c r="G20" s="17" t="s">
        <v>23</v>
      </c>
      <c r="H20" s="17" t="s">
        <v>28</v>
      </c>
      <c r="I20" s="18" t="s">
        <v>22</v>
      </c>
      <c r="J20" s="18" t="s">
        <v>22</v>
      </c>
      <c r="K20" s="18"/>
      <c r="L20" s="18">
        <v>0</v>
      </c>
      <c r="M20" s="19"/>
    </row>
  </sheetData>
  <mergeCells count="3">
    <mergeCell ref="D1:M1"/>
    <mergeCell ref="E2:M2"/>
    <mergeCell ref="E3:M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opLeftCell="A4" workbookViewId="0">
      <selection activeCell="A9" sqref="A9:XFD9"/>
    </sheetView>
  </sheetViews>
  <sheetFormatPr defaultColWidth="9.1796875" defaultRowHeight="12.5"/>
  <cols>
    <col min="1" max="1" width="4.1796875" style="20" customWidth="1"/>
    <col min="2" max="2" width="11.54296875" style="20" customWidth="1"/>
    <col min="3" max="3" width="18" style="4" customWidth="1"/>
    <col min="4" max="4" width="7.81640625" style="4" customWidth="1"/>
    <col min="5" max="5" width="9.1796875" style="4"/>
    <col min="6" max="6" width="9.90625" style="20" bestFit="1" customWidth="1"/>
    <col min="7" max="7" width="12.81640625" style="21" customWidth="1"/>
    <col min="8" max="8" width="6.7265625" style="20" customWidth="1"/>
    <col min="9" max="9" width="6.81640625" style="20" hidden="1" customWidth="1"/>
    <col min="10" max="11" width="6.453125" style="20" customWidth="1"/>
    <col min="12" max="12" width="6.453125" style="20" hidden="1" customWidth="1"/>
    <col min="13" max="13" width="4.7265625" style="20" customWidth="1"/>
    <col min="14" max="249" width="9.1796875" style="2"/>
    <col min="250" max="250" width="4.1796875" style="2" customWidth="1"/>
    <col min="251" max="251" width="11.54296875" style="2" customWidth="1"/>
    <col min="252" max="252" width="18" style="2" customWidth="1"/>
    <col min="253" max="253" width="7.81640625" style="2" customWidth="1"/>
    <col min="254" max="254" width="9.1796875" style="2"/>
    <col min="255" max="255" width="9.54296875" style="2" customWidth="1"/>
    <col min="256" max="256" width="12.81640625" style="2" customWidth="1"/>
    <col min="257" max="257" width="6.7265625" style="2" customWidth="1"/>
    <col min="258" max="258" width="0" style="2" hidden="1" customWidth="1"/>
    <col min="259" max="260" width="6.453125" style="2" customWidth="1"/>
    <col min="261" max="261" width="0" style="2" hidden="1" customWidth="1"/>
    <col min="262" max="262" width="5.7265625" style="2" customWidth="1"/>
    <col min="263" max="265" width="4" style="2" customWidth="1"/>
    <col min="266" max="505" width="9.1796875" style="2"/>
    <col min="506" max="506" width="4.1796875" style="2" customWidth="1"/>
    <col min="507" max="507" width="11.54296875" style="2" customWidth="1"/>
    <col min="508" max="508" width="18" style="2" customWidth="1"/>
    <col min="509" max="509" width="7.81640625" style="2" customWidth="1"/>
    <col min="510" max="510" width="9.1796875" style="2"/>
    <col min="511" max="511" width="9.54296875" style="2" customWidth="1"/>
    <col min="512" max="512" width="12.81640625" style="2" customWidth="1"/>
    <col min="513" max="513" width="6.7265625" style="2" customWidth="1"/>
    <col min="514" max="514" width="0" style="2" hidden="1" customWidth="1"/>
    <col min="515" max="516" width="6.453125" style="2" customWidth="1"/>
    <col min="517" max="517" width="0" style="2" hidden="1" customWidth="1"/>
    <col min="518" max="518" width="5.7265625" style="2" customWidth="1"/>
    <col min="519" max="521" width="4" style="2" customWidth="1"/>
    <col min="522" max="761" width="9.1796875" style="2"/>
    <col min="762" max="762" width="4.1796875" style="2" customWidth="1"/>
    <col min="763" max="763" width="11.54296875" style="2" customWidth="1"/>
    <col min="764" max="764" width="18" style="2" customWidth="1"/>
    <col min="765" max="765" width="7.81640625" style="2" customWidth="1"/>
    <col min="766" max="766" width="9.1796875" style="2"/>
    <col min="767" max="767" width="9.54296875" style="2" customWidth="1"/>
    <col min="768" max="768" width="12.81640625" style="2" customWidth="1"/>
    <col min="769" max="769" width="6.7265625" style="2" customWidth="1"/>
    <col min="770" max="770" width="0" style="2" hidden="1" customWidth="1"/>
    <col min="771" max="772" width="6.453125" style="2" customWidth="1"/>
    <col min="773" max="773" width="0" style="2" hidden="1" customWidth="1"/>
    <col min="774" max="774" width="5.7265625" style="2" customWidth="1"/>
    <col min="775" max="777" width="4" style="2" customWidth="1"/>
    <col min="778" max="1017" width="9.1796875" style="2"/>
    <col min="1018" max="1018" width="4.1796875" style="2" customWidth="1"/>
    <col min="1019" max="1019" width="11.54296875" style="2" customWidth="1"/>
    <col min="1020" max="1020" width="18" style="2" customWidth="1"/>
    <col min="1021" max="1021" width="7.81640625" style="2" customWidth="1"/>
    <col min="1022" max="1022" width="9.1796875" style="2"/>
    <col min="1023" max="1023" width="9.54296875" style="2" customWidth="1"/>
    <col min="1024" max="1024" width="12.81640625" style="2" customWidth="1"/>
    <col min="1025" max="1025" width="6.7265625" style="2" customWidth="1"/>
    <col min="1026" max="1026" width="0" style="2" hidden="1" customWidth="1"/>
    <col min="1027" max="1028" width="6.453125" style="2" customWidth="1"/>
    <col min="1029" max="1029" width="0" style="2" hidden="1" customWidth="1"/>
    <col min="1030" max="1030" width="5.7265625" style="2" customWidth="1"/>
    <col min="1031" max="1033" width="4" style="2" customWidth="1"/>
    <col min="1034" max="1273" width="9.1796875" style="2"/>
    <col min="1274" max="1274" width="4.1796875" style="2" customWidth="1"/>
    <col min="1275" max="1275" width="11.54296875" style="2" customWidth="1"/>
    <col min="1276" max="1276" width="18" style="2" customWidth="1"/>
    <col min="1277" max="1277" width="7.81640625" style="2" customWidth="1"/>
    <col min="1278" max="1278" width="9.1796875" style="2"/>
    <col min="1279" max="1279" width="9.54296875" style="2" customWidth="1"/>
    <col min="1280" max="1280" width="12.81640625" style="2" customWidth="1"/>
    <col min="1281" max="1281" width="6.7265625" style="2" customWidth="1"/>
    <col min="1282" max="1282" width="0" style="2" hidden="1" customWidth="1"/>
    <col min="1283" max="1284" width="6.453125" style="2" customWidth="1"/>
    <col min="1285" max="1285" width="0" style="2" hidden="1" customWidth="1"/>
    <col min="1286" max="1286" width="5.7265625" style="2" customWidth="1"/>
    <col min="1287" max="1289" width="4" style="2" customWidth="1"/>
    <col min="1290" max="1529" width="9.1796875" style="2"/>
    <col min="1530" max="1530" width="4.1796875" style="2" customWidth="1"/>
    <col min="1531" max="1531" width="11.54296875" style="2" customWidth="1"/>
    <col min="1532" max="1532" width="18" style="2" customWidth="1"/>
    <col min="1533" max="1533" width="7.81640625" style="2" customWidth="1"/>
    <col min="1534" max="1534" width="9.1796875" style="2"/>
    <col min="1535" max="1535" width="9.54296875" style="2" customWidth="1"/>
    <col min="1536" max="1536" width="12.81640625" style="2" customWidth="1"/>
    <col min="1537" max="1537" width="6.7265625" style="2" customWidth="1"/>
    <col min="1538" max="1538" width="0" style="2" hidden="1" customWidth="1"/>
    <col min="1539" max="1540" width="6.453125" style="2" customWidth="1"/>
    <col min="1541" max="1541" width="0" style="2" hidden="1" customWidth="1"/>
    <col min="1542" max="1542" width="5.7265625" style="2" customWidth="1"/>
    <col min="1543" max="1545" width="4" style="2" customWidth="1"/>
    <col min="1546" max="1785" width="9.1796875" style="2"/>
    <col min="1786" max="1786" width="4.1796875" style="2" customWidth="1"/>
    <col min="1787" max="1787" width="11.54296875" style="2" customWidth="1"/>
    <col min="1788" max="1788" width="18" style="2" customWidth="1"/>
    <col min="1789" max="1789" width="7.81640625" style="2" customWidth="1"/>
    <col min="1790" max="1790" width="9.1796875" style="2"/>
    <col min="1791" max="1791" width="9.54296875" style="2" customWidth="1"/>
    <col min="1792" max="1792" width="12.81640625" style="2" customWidth="1"/>
    <col min="1793" max="1793" width="6.7265625" style="2" customWidth="1"/>
    <col min="1794" max="1794" width="0" style="2" hidden="1" customWidth="1"/>
    <col min="1795" max="1796" width="6.453125" style="2" customWidth="1"/>
    <col min="1797" max="1797" width="0" style="2" hidden="1" customWidth="1"/>
    <col min="1798" max="1798" width="5.7265625" style="2" customWidth="1"/>
    <col min="1799" max="1801" width="4" style="2" customWidth="1"/>
    <col min="1802" max="2041" width="9.1796875" style="2"/>
    <col min="2042" max="2042" width="4.1796875" style="2" customWidth="1"/>
    <col min="2043" max="2043" width="11.54296875" style="2" customWidth="1"/>
    <col min="2044" max="2044" width="18" style="2" customWidth="1"/>
    <col min="2045" max="2045" width="7.81640625" style="2" customWidth="1"/>
    <col min="2046" max="2046" width="9.1796875" style="2"/>
    <col min="2047" max="2047" width="9.54296875" style="2" customWidth="1"/>
    <col min="2048" max="2048" width="12.81640625" style="2" customWidth="1"/>
    <col min="2049" max="2049" width="6.7265625" style="2" customWidth="1"/>
    <col min="2050" max="2050" width="0" style="2" hidden="1" customWidth="1"/>
    <col min="2051" max="2052" width="6.453125" style="2" customWidth="1"/>
    <col min="2053" max="2053" width="0" style="2" hidden="1" customWidth="1"/>
    <col min="2054" max="2054" width="5.7265625" style="2" customWidth="1"/>
    <col min="2055" max="2057" width="4" style="2" customWidth="1"/>
    <col min="2058" max="2297" width="9.1796875" style="2"/>
    <col min="2298" max="2298" width="4.1796875" style="2" customWidth="1"/>
    <col min="2299" max="2299" width="11.54296875" style="2" customWidth="1"/>
    <col min="2300" max="2300" width="18" style="2" customWidth="1"/>
    <col min="2301" max="2301" width="7.81640625" style="2" customWidth="1"/>
    <col min="2302" max="2302" width="9.1796875" style="2"/>
    <col min="2303" max="2303" width="9.54296875" style="2" customWidth="1"/>
    <col min="2304" max="2304" width="12.81640625" style="2" customWidth="1"/>
    <col min="2305" max="2305" width="6.7265625" style="2" customWidth="1"/>
    <col min="2306" max="2306" width="0" style="2" hidden="1" customWidth="1"/>
    <col min="2307" max="2308" width="6.453125" style="2" customWidth="1"/>
    <col min="2309" max="2309" width="0" style="2" hidden="1" customWidth="1"/>
    <col min="2310" max="2310" width="5.7265625" style="2" customWidth="1"/>
    <col min="2311" max="2313" width="4" style="2" customWidth="1"/>
    <col min="2314" max="2553" width="9.1796875" style="2"/>
    <col min="2554" max="2554" width="4.1796875" style="2" customWidth="1"/>
    <col min="2555" max="2555" width="11.54296875" style="2" customWidth="1"/>
    <col min="2556" max="2556" width="18" style="2" customWidth="1"/>
    <col min="2557" max="2557" width="7.81640625" style="2" customWidth="1"/>
    <col min="2558" max="2558" width="9.1796875" style="2"/>
    <col min="2559" max="2559" width="9.54296875" style="2" customWidth="1"/>
    <col min="2560" max="2560" width="12.81640625" style="2" customWidth="1"/>
    <col min="2561" max="2561" width="6.7265625" style="2" customWidth="1"/>
    <col min="2562" max="2562" width="0" style="2" hidden="1" customWidth="1"/>
    <col min="2563" max="2564" width="6.453125" style="2" customWidth="1"/>
    <col min="2565" max="2565" width="0" style="2" hidden="1" customWidth="1"/>
    <col min="2566" max="2566" width="5.7265625" style="2" customWidth="1"/>
    <col min="2567" max="2569" width="4" style="2" customWidth="1"/>
    <col min="2570" max="2809" width="9.1796875" style="2"/>
    <col min="2810" max="2810" width="4.1796875" style="2" customWidth="1"/>
    <col min="2811" max="2811" width="11.54296875" style="2" customWidth="1"/>
    <col min="2812" max="2812" width="18" style="2" customWidth="1"/>
    <col min="2813" max="2813" width="7.81640625" style="2" customWidth="1"/>
    <col min="2814" max="2814" width="9.1796875" style="2"/>
    <col min="2815" max="2815" width="9.54296875" style="2" customWidth="1"/>
    <col min="2816" max="2816" width="12.81640625" style="2" customWidth="1"/>
    <col min="2817" max="2817" width="6.7265625" style="2" customWidth="1"/>
    <col min="2818" max="2818" width="0" style="2" hidden="1" customWidth="1"/>
    <col min="2819" max="2820" width="6.453125" style="2" customWidth="1"/>
    <col min="2821" max="2821" width="0" style="2" hidden="1" customWidth="1"/>
    <col min="2822" max="2822" width="5.7265625" style="2" customWidth="1"/>
    <col min="2823" max="2825" width="4" style="2" customWidth="1"/>
    <col min="2826" max="3065" width="9.1796875" style="2"/>
    <col min="3066" max="3066" width="4.1796875" style="2" customWidth="1"/>
    <col min="3067" max="3067" width="11.54296875" style="2" customWidth="1"/>
    <col min="3068" max="3068" width="18" style="2" customWidth="1"/>
    <col min="3069" max="3069" width="7.81640625" style="2" customWidth="1"/>
    <col min="3070" max="3070" width="9.1796875" style="2"/>
    <col min="3071" max="3071" width="9.54296875" style="2" customWidth="1"/>
    <col min="3072" max="3072" width="12.81640625" style="2" customWidth="1"/>
    <col min="3073" max="3073" width="6.7265625" style="2" customWidth="1"/>
    <col min="3074" max="3074" width="0" style="2" hidden="1" customWidth="1"/>
    <col min="3075" max="3076" width="6.453125" style="2" customWidth="1"/>
    <col min="3077" max="3077" width="0" style="2" hidden="1" customWidth="1"/>
    <col min="3078" max="3078" width="5.7265625" style="2" customWidth="1"/>
    <col min="3079" max="3081" width="4" style="2" customWidth="1"/>
    <col min="3082" max="3321" width="9.1796875" style="2"/>
    <col min="3322" max="3322" width="4.1796875" style="2" customWidth="1"/>
    <col min="3323" max="3323" width="11.54296875" style="2" customWidth="1"/>
    <col min="3324" max="3324" width="18" style="2" customWidth="1"/>
    <col min="3325" max="3325" width="7.81640625" style="2" customWidth="1"/>
    <col min="3326" max="3326" width="9.1796875" style="2"/>
    <col min="3327" max="3327" width="9.54296875" style="2" customWidth="1"/>
    <col min="3328" max="3328" width="12.81640625" style="2" customWidth="1"/>
    <col min="3329" max="3329" width="6.7265625" style="2" customWidth="1"/>
    <col min="3330" max="3330" width="0" style="2" hidden="1" customWidth="1"/>
    <col min="3331" max="3332" width="6.453125" style="2" customWidth="1"/>
    <col min="3333" max="3333" width="0" style="2" hidden="1" customWidth="1"/>
    <col min="3334" max="3334" width="5.7265625" style="2" customWidth="1"/>
    <col min="3335" max="3337" width="4" style="2" customWidth="1"/>
    <col min="3338" max="3577" width="9.1796875" style="2"/>
    <col min="3578" max="3578" width="4.1796875" style="2" customWidth="1"/>
    <col min="3579" max="3579" width="11.54296875" style="2" customWidth="1"/>
    <col min="3580" max="3580" width="18" style="2" customWidth="1"/>
    <col min="3581" max="3581" width="7.81640625" style="2" customWidth="1"/>
    <col min="3582" max="3582" width="9.1796875" style="2"/>
    <col min="3583" max="3583" width="9.54296875" style="2" customWidth="1"/>
    <col min="3584" max="3584" width="12.81640625" style="2" customWidth="1"/>
    <col min="3585" max="3585" width="6.7265625" style="2" customWidth="1"/>
    <col min="3586" max="3586" width="0" style="2" hidden="1" customWidth="1"/>
    <col min="3587" max="3588" width="6.453125" style="2" customWidth="1"/>
    <col min="3589" max="3589" width="0" style="2" hidden="1" customWidth="1"/>
    <col min="3590" max="3590" width="5.7265625" style="2" customWidth="1"/>
    <col min="3591" max="3593" width="4" style="2" customWidth="1"/>
    <col min="3594" max="3833" width="9.1796875" style="2"/>
    <col min="3834" max="3834" width="4.1796875" style="2" customWidth="1"/>
    <col min="3835" max="3835" width="11.54296875" style="2" customWidth="1"/>
    <col min="3836" max="3836" width="18" style="2" customWidth="1"/>
    <col min="3837" max="3837" width="7.81640625" style="2" customWidth="1"/>
    <col min="3838" max="3838" width="9.1796875" style="2"/>
    <col min="3839" max="3839" width="9.54296875" style="2" customWidth="1"/>
    <col min="3840" max="3840" width="12.81640625" style="2" customWidth="1"/>
    <col min="3841" max="3841" width="6.7265625" style="2" customWidth="1"/>
    <col min="3842" max="3842" width="0" style="2" hidden="1" customWidth="1"/>
    <col min="3843" max="3844" width="6.453125" style="2" customWidth="1"/>
    <col min="3845" max="3845" width="0" style="2" hidden="1" customWidth="1"/>
    <col min="3846" max="3846" width="5.7265625" style="2" customWidth="1"/>
    <col min="3847" max="3849" width="4" style="2" customWidth="1"/>
    <col min="3850" max="4089" width="9.1796875" style="2"/>
    <col min="4090" max="4090" width="4.1796875" style="2" customWidth="1"/>
    <col min="4091" max="4091" width="11.54296875" style="2" customWidth="1"/>
    <col min="4092" max="4092" width="18" style="2" customWidth="1"/>
    <col min="4093" max="4093" width="7.81640625" style="2" customWidth="1"/>
    <col min="4094" max="4094" width="9.1796875" style="2"/>
    <col min="4095" max="4095" width="9.54296875" style="2" customWidth="1"/>
    <col min="4096" max="4096" width="12.81640625" style="2" customWidth="1"/>
    <col min="4097" max="4097" width="6.7265625" style="2" customWidth="1"/>
    <col min="4098" max="4098" width="0" style="2" hidden="1" customWidth="1"/>
    <col min="4099" max="4100" width="6.453125" style="2" customWidth="1"/>
    <col min="4101" max="4101" width="0" style="2" hidden="1" customWidth="1"/>
    <col min="4102" max="4102" width="5.7265625" style="2" customWidth="1"/>
    <col min="4103" max="4105" width="4" style="2" customWidth="1"/>
    <col min="4106" max="4345" width="9.1796875" style="2"/>
    <col min="4346" max="4346" width="4.1796875" style="2" customWidth="1"/>
    <col min="4347" max="4347" width="11.54296875" style="2" customWidth="1"/>
    <col min="4348" max="4348" width="18" style="2" customWidth="1"/>
    <col min="4349" max="4349" width="7.81640625" style="2" customWidth="1"/>
    <col min="4350" max="4350" width="9.1796875" style="2"/>
    <col min="4351" max="4351" width="9.54296875" style="2" customWidth="1"/>
    <col min="4352" max="4352" width="12.81640625" style="2" customWidth="1"/>
    <col min="4353" max="4353" width="6.7265625" style="2" customWidth="1"/>
    <col min="4354" max="4354" width="0" style="2" hidden="1" customWidth="1"/>
    <col min="4355" max="4356" width="6.453125" style="2" customWidth="1"/>
    <col min="4357" max="4357" width="0" style="2" hidden="1" customWidth="1"/>
    <col min="4358" max="4358" width="5.7265625" style="2" customWidth="1"/>
    <col min="4359" max="4361" width="4" style="2" customWidth="1"/>
    <col min="4362" max="4601" width="9.1796875" style="2"/>
    <col min="4602" max="4602" width="4.1796875" style="2" customWidth="1"/>
    <col min="4603" max="4603" width="11.54296875" style="2" customWidth="1"/>
    <col min="4604" max="4604" width="18" style="2" customWidth="1"/>
    <col min="4605" max="4605" width="7.81640625" style="2" customWidth="1"/>
    <col min="4606" max="4606" width="9.1796875" style="2"/>
    <col min="4607" max="4607" width="9.54296875" style="2" customWidth="1"/>
    <col min="4608" max="4608" width="12.81640625" style="2" customWidth="1"/>
    <col min="4609" max="4609" width="6.7265625" style="2" customWidth="1"/>
    <col min="4610" max="4610" width="0" style="2" hidden="1" customWidth="1"/>
    <col min="4611" max="4612" width="6.453125" style="2" customWidth="1"/>
    <col min="4613" max="4613" width="0" style="2" hidden="1" customWidth="1"/>
    <col min="4614" max="4614" width="5.7265625" style="2" customWidth="1"/>
    <col min="4615" max="4617" width="4" style="2" customWidth="1"/>
    <col min="4618" max="4857" width="9.1796875" style="2"/>
    <col min="4858" max="4858" width="4.1796875" style="2" customWidth="1"/>
    <col min="4859" max="4859" width="11.54296875" style="2" customWidth="1"/>
    <col min="4860" max="4860" width="18" style="2" customWidth="1"/>
    <col min="4861" max="4861" width="7.81640625" style="2" customWidth="1"/>
    <col min="4862" max="4862" width="9.1796875" style="2"/>
    <col min="4863" max="4863" width="9.54296875" style="2" customWidth="1"/>
    <col min="4864" max="4864" width="12.81640625" style="2" customWidth="1"/>
    <col min="4865" max="4865" width="6.7265625" style="2" customWidth="1"/>
    <col min="4866" max="4866" width="0" style="2" hidden="1" customWidth="1"/>
    <col min="4867" max="4868" width="6.453125" style="2" customWidth="1"/>
    <col min="4869" max="4869" width="0" style="2" hidden="1" customWidth="1"/>
    <col min="4870" max="4870" width="5.7265625" style="2" customWidth="1"/>
    <col min="4871" max="4873" width="4" style="2" customWidth="1"/>
    <col min="4874" max="5113" width="9.1796875" style="2"/>
    <col min="5114" max="5114" width="4.1796875" style="2" customWidth="1"/>
    <col min="5115" max="5115" width="11.54296875" style="2" customWidth="1"/>
    <col min="5116" max="5116" width="18" style="2" customWidth="1"/>
    <col min="5117" max="5117" width="7.81640625" style="2" customWidth="1"/>
    <col min="5118" max="5118" width="9.1796875" style="2"/>
    <col min="5119" max="5119" width="9.54296875" style="2" customWidth="1"/>
    <col min="5120" max="5120" width="12.81640625" style="2" customWidth="1"/>
    <col min="5121" max="5121" width="6.7265625" style="2" customWidth="1"/>
    <col min="5122" max="5122" width="0" style="2" hidden="1" customWidth="1"/>
    <col min="5123" max="5124" width="6.453125" style="2" customWidth="1"/>
    <col min="5125" max="5125" width="0" style="2" hidden="1" customWidth="1"/>
    <col min="5126" max="5126" width="5.7265625" style="2" customWidth="1"/>
    <col min="5127" max="5129" width="4" style="2" customWidth="1"/>
    <col min="5130" max="5369" width="9.1796875" style="2"/>
    <col min="5370" max="5370" width="4.1796875" style="2" customWidth="1"/>
    <col min="5371" max="5371" width="11.54296875" style="2" customWidth="1"/>
    <col min="5372" max="5372" width="18" style="2" customWidth="1"/>
    <col min="5373" max="5373" width="7.81640625" style="2" customWidth="1"/>
    <col min="5374" max="5374" width="9.1796875" style="2"/>
    <col min="5375" max="5375" width="9.54296875" style="2" customWidth="1"/>
    <col min="5376" max="5376" width="12.81640625" style="2" customWidth="1"/>
    <col min="5377" max="5377" width="6.7265625" style="2" customWidth="1"/>
    <col min="5378" max="5378" width="0" style="2" hidden="1" customWidth="1"/>
    <col min="5379" max="5380" width="6.453125" style="2" customWidth="1"/>
    <col min="5381" max="5381" width="0" style="2" hidden="1" customWidth="1"/>
    <col min="5382" max="5382" width="5.7265625" style="2" customWidth="1"/>
    <col min="5383" max="5385" width="4" style="2" customWidth="1"/>
    <col min="5386" max="5625" width="9.1796875" style="2"/>
    <col min="5626" max="5626" width="4.1796875" style="2" customWidth="1"/>
    <col min="5627" max="5627" width="11.54296875" style="2" customWidth="1"/>
    <col min="5628" max="5628" width="18" style="2" customWidth="1"/>
    <col min="5629" max="5629" width="7.81640625" style="2" customWidth="1"/>
    <col min="5630" max="5630" width="9.1796875" style="2"/>
    <col min="5631" max="5631" width="9.54296875" style="2" customWidth="1"/>
    <col min="5632" max="5632" width="12.81640625" style="2" customWidth="1"/>
    <col min="5633" max="5633" width="6.7265625" style="2" customWidth="1"/>
    <col min="5634" max="5634" width="0" style="2" hidden="1" customWidth="1"/>
    <col min="5635" max="5636" width="6.453125" style="2" customWidth="1"/>
    <col min="5637" max="5637" width="0" style="2" hidden="1" customWidth="1"/>
    <col min="5638" max="5638" width="5.7265625" style="2" customWidth="1"/>
    <col min="5639" max="5641" width="4" style="2" customWidth="1"/>
    <col min="5642" max="5881" width="9.1796875" style="2"/>
    <col min="5882" max="5882" width="4.1796875" style="2" customWidth="1"/>
    <col min="5883" max="5883" width="11.54296875" style="2" customWidth="1"/>
    <col min="5884" max="5884" width="18" style="2" customWidth="1"/>
    <col min="5885" max="5885" width="7.81640625" style="2" customWidth="1"/>
    <col min="5886" max="5886" width="9.1796875" style="2"/>
    <col min="5887" max="5887" width="9.54296875" style="2" customWidth="1"/>
    <col min="5888" max="5888" width="12.81640625" style="2" customWidth="1"/>
    <col min="5889" max="5889" width="6.7265625" style="2" customWidth="1"/>
    <col min="5890" max="5890" width="0" style="2" hidden="1" customWidth="1"/>
    <col min="5891" max="5892" width="6.453125" style="2" customWidth="1"/>
    <col min="5893" max="5893" width="0" style="2" hidden="1" customWidth="1"/>
    <col min="5894" max="5894" width="5.7265625" style="2" customWidth="1"/>
    <col min="5895" max="5897" width="4" style="2" customWidth="1"/>
    <col min="5898" max="6137" width="9.1796875" style="2"/>
    <col min="6138" max="6138" width="4.1796875" style="2" customWidth="1"/>
    <col min="6139" max="6139" width="11.54296875" style="2" customWidth="1"/>
    <col min="6140" max="6140" width="18" style="2" customWidth="1"/>
    <col min="6141" max="6141" width="7.81640625" style="2" customWidth="1"/>
    <col min="6142" max="6142" width="9.1796875" style="2"/>
    <col min="6143" max="6143" width="9.54296875" style="2" customWidth="1"/>
    <col min="6144" max="6144" width="12.81640625" style="2" customWidth="1"/>
    <col min="6145" max="6145" width="6.7265625" style="2" customWidth="1"/>
    <col min="6146" max="6146" width="0" style="2" hidden="1" customWidth="1"/>
    <col min="6147" max="6148" width="6.453125" style="2" customWidth="1"/>
    <col min="6149" max="6149" width="0" style="2" hidden="1" customWidth="1"/>
    <col min="6150" max="6150" width="5.7265625" style="2" customWidth="1"/>
    <col min="6151" max="6153" width="4" style="2" customWidth="1"/>
    <col min="6154" max="6393" width="9.1796875" style="2"/>
    <col min="6394" max="6394" width="4.1796875" style="2" customWidth="1"/>
    <col min="6395" max="6395" width="11.54296875" style="2" customWidth="1"/>
    <col min="6396" max="6396" width="18" style="2" customWidth="1"/>
    <col min="6397" max="6397" width="7.81640625" style="2" customWidth="1"/>
    <col min="6398" max="6398" width="9.1796875" style="2"/>
    <col min="6399" max="6399" width="9.54296875" style="2" customWidth="1"/>
    <col min="6400" max="6400" width="12.81640625" style="2" customWidth="1"/>
    <col min="6401" max="6401" width="6.7265625" style="2" customWidth="1"/>
    <col min="6402" max="6402" width="0" style="2" hidden="1" customWidth="1"/>
    <col min="6403" max="6404" width="6.453125" style="2" customWidth="1"/>
    <col min="6405" max="6405" width="0" style="2" hidden="1" customWidth="1"/>
    <col min="6406" max="6406" width="5.7265625" style="2" customWidth="1"/>
    <col min="6407" max="6409" width="4" style="2" customWidth="1"/>
    <col min="6410" max="6649" width="9.1796875" style="2"/>
    <col min="6650" max="6650" width="4.1796875" style="2" customWidth="1"/>
    <col min="6651" max="6651" width="11.54296875" style="2" customWidth="1"/>
    <col min="6652" max="6652" width="18" style="2" customWidth="1"/>
    <col min="6653" max="6653" width="7.81640625" style="2" customWidth="1"/>
    <col min="6654" max="6654" width="9.1796875" style="2"/>
    <col min="6655" max="6655" width="9.54296875" style="2" customWidth="1"/>
    <col min="6656" max="6656" width="12.81640625" style="2" customWidth="1"/>
    <col min="6657" max="6657" width="6.7265625" style="2" customWidth="1"/>
    <col min="6658" max="6658" width="0" style="2" hidden="1" customWidth="1"/>
    <col min="6659" max="6660" width="6.453125" style="2" customWidth="1"/>
    <col min="6661" max="6661" width="0" style="2" hidden="1" customWidth="1"/>
    <col min="6662" max="6662" width="5.7265625" style="2" customWidth="1"/>
    <col min="6663" max="6665" width="4" style="2" customWidth="1"/>
    <col min="6666" max="6905" width="9.1796875" style="2"/>
    <col min="6906" max="6906" width="4.1796875" style="2" customWidth="1"/>
    <col min="6907" max="6907" width="11.54296875" style="2" customWidth="1"/>
    <col min="6908" max="6908" width="18" style="2" customWidth="1"/>
    <col min="6909" max="6909" width="7.81640625" style="2" customWidth="1"/>
    <col min="6910" max="6910" width="9.1796875" style="2"/>
    <col min="6911" max="6911" width="9.54296875" style="2" customWidth="1"/>
    <col min="6912" max="6912" width="12.81640625" style="2" customWidth="1"/>
    <col min="6913" max="6913" width="6.7265625" style="2" customWidth="1"/>
    <col min="6914" max="6914" width="0" style="2" hidden="1" customWidth="1"/>
    <col min="6915" max="6916" width="6.453125" style="2" customWidth="1"/>
    <col min="6917" max="6917" width="0" style="2" hidden="1" customWidth="1"/>
    <col min="6918" max="6918" width="5.7265625" style="2" customWidth="1"/>
    <col min="6919" max="6921" width="4" style="2" customWidth="1"/>
    <col min="6922" max="7161" width="9.1796875" style="2"/>
    <col min="7162" max="7162" width="4.1796875" style="2" customWidth="1"/>
    <col min="7163" max="7163" width="11.54296875" style="2" customWidth="1"/>
    <col min="7164" max="7164" width="18" style="2" customWidth="1"/>
    <col min="7165" max="7165" width="7.81640625" style="2" customWidth="1"/>
    <col min="7166" max="7166" width="9.1796875" style="2"/>
    <col min="7167" max="7167" width="9.54296875" style="2" customWidth="1"/>
    <col min="7168" max="7168" width="12.81640625" style="2" customWidth="1"/>
    <col min="7169" max="7169" width="6.7265625" style="2" customWidth="1"/>
    <col min="7170" max="7170" width="0" style="2" hidden="1" customWidth="1"/>
    <col min="7171" max="7172" width="6.453125" style="2" customWidth="1"/>
    <col min="7173" max="7173" width="0" style="2" hidden="1" customWidth="1"/>
    <col min="7174" max="7174" width="5.7265625" style="2" customWidth="1"/>
    <col min="7175" max="7177" width="4" style="2" customWidth="1"/>
    <col min="7178" max="7417" width="9.1796875" style="2"/>
    <col min="7418" max="7418" width="4.1796875" style="2" customWidth="1"/>
    <col min="7419" max="7419" width="11.54296875" style="2" customWidth="1"/>
    <col min="7420" max="7420" width="18" style="2" customWidth="1"/>
    <col min="7421" max="7421" width="7.81640625" style="2" customWidth="1"/>
    <col min="7422" max="7422" width="9.1796875" style="2"/>
    <col min="7423" max="7423" width="9.54296875" style="2" customWidth="1"/>
    <col min="7424" max="7424" width="12.81640625" style="2" customWidth="1"/>
    <col min="7425" max="7425" width="6.7265625" style="2" customWidth="1"/>
    <col min="7426" max="7426" width="0" style="2" hidden="1" customWidth="1"/>
    <col min="7427" max="7428" width="6.453125" style="2" customWidth="1"/>
    <col min="7429" max="7429" width="0" style="2" hidden="1" customWidth="1"/>
    <col min="7430" max="7430" width="5.7265625" style="2" customWidth="1"/>
    <col min="7431" max="7433" width="4" style="2" customWidth="1"/>
    <col min="7434" max="7673" width="9.1796875" style="2"/>
    <col min="7674" max="7674" width="4.1796875" style="2" customWidth="1"/>
    <col min="7675" max="7675" width="11.54296875" style="2" customWidth="1"/>
    <col min="7676" max="7676" width="18" style="2" customWidth="1"/>
    <col min="7677" max="7677" width="7.81640625" style="2" customWidth="1"/>
    <col min="7678" max="7678" width="9.1796875" style="2"/>
    <col min="7679" max="7679" width="9.54296875" style="2" customWidth="1"/>
    <col min="7680" max="7680" width="12.81640625" style="2" customWidth="1"/>
    <col min="7681" max="7681" width="6.7265625" style="2" customWidth="1"/>
    <col min="7682" max="7682" width="0" style="2" hidden="1" customWidth="1"/>
    <col min="7683" max="7684" width="6.453125" style="2" customWidth="1"/>
    <col min="7685" max="7685" width="0" style="2" hidden="1" customWidth="1"/>
    <col min="7686" max="7686" width="5.7265625" style="2" customWidth="1"/>
    <col min="7687" max="7689" width="4" style="2" customWidth="1"/>
    <col min="7690" max="7929" width="9.1796875" style="2"/>
    <col min="7930" max="7930" width="4.1796875" style="2" customWidth="1"/>
    <col min="7931" max="7931" width="11.54296875" style="2" customWidth="1"/>
    <col min="7932" max="7932" width="18" style="2" customWidth="1"/>
    <col min="7933" max="7933" width="7.81640625" style="2" customWidth="1"/>
    <col min="7934" max="7934" width="9.1796875" style="2"/>
    <col min="7935" max="7935" width="9.54296875" style="2" customWidth="1"/>
    <col min="7936" max="7936" width="12.81640625" style="2" customWidth="1"/>
    <col min="7937" max="7937" width="6.7265625" style="2" customWidth="1"/>
    <col min="7938" max="7938" width="0" style="2" hidden="1" customWidth="1"/>
    <col min="7939" max="7940" width="6.453125" style="2" customWidth="1"/>
    <col min="7941" max="7941" width="0" style="2" hidden="1" customWidth="1"/>
    <col min="7942" max="7942" width="5.7265625" style="2" customWidth="1"/>
    <col min="7943" max="7945" width="4" style="2" customWidth="1"/>
    <col min="7946" max="8185" width="9.1796875" style="2"/>
    <col min="8186" max="8186" width="4.1796875" style="2" customWidth="1"/>
    <col min="8187" max="8187" width="11.54296875" style="2" customWidth="1"/>
    <col min="8188" max="8188" width="18" style="2" customWidth="1"/>
    <col min="8189" max="8189" width="7.81640625" style="2" customWidth="1"/>
    <col min="8190" max="8190" width="9.1796875" style="2"/>
    <col min="8191" max="8191" width="9.54296875" style="2" customWidth="1"/>
    <col min="8192" max="8192" width="12.81640625" style="2" customWidth="1"/>
    <col min="8193" max="8193" width="6.7265625" style="2" customWidth="1"/>
    <col min="8194" max="8194" width="0" style="2" hidden="1" customWidth="1"/>
    <col min="8195" max="8196" width="6.453125" style="2" customWidth="1"/>
    <col min="8197" max="8197" width="0" style="2" hidden="1" customWidth="1"/>
    <col min="8198" max="8198" width="5.7265625" style="2" customWidth="1"/>
    <col min="8199" max="8201" width="4" style="2" customWidth="1"/>
    <col min="8202" max="8441" width="9.1796875" style="2"/>
    <col min="8442" max="8442" width="4.1796875" style="2" customWidth="1"/>
    <col min="8443" max="8443" width="11.54296875" style="2" customWidth="1"/>
    <col min="8444" max="8444" width="18" style="2" customWidth="1"/>
    <col min="8445" max="8445" width="7.81640625" style="2" customWidth="1"/>
    <col min="8446" max="8446" width="9.1796875" style="2"/>
    <col min="8447" max="8447" width="9.54296875" style="2" customWidth="1"/>
    <col min="8448" max="8448" width="12.81640625" style="2" customWidth="1"/>
    <col min="8449" max="8449" width="6.7265625" style="2" customWidth="1"/>
    <col min="8450" max="8450" width="0" style="2" hidden="1" customWidth="1"/>
    <col min="8451" max="8452" width="6.453125" style="2" customWidth="1"/>
    <col min="8453" max="8453" width="0" style="2" hidden="1" customWidth="1"/>
    <col min="8454" max="8454" width="5.7265625" style="2" customWidth="1"/>
    <col min="8455" max="8457" width="4" style="2" customWidth="1"/>
    <col min="8458" max="8697" width="9.1796875" style="2"/>
    <col min="8698" max="8698" width="4.1796875" style="2" customWidth="1"/>
    <col min="8699" max="8699" width="11.54296875" style="2" customWidth="1"/>
    <col min="8700" max="8700" width="18" style="2" customWidth="1"/>
    <col min="8701" max="8701" width="7.81640625" style="2" customWidth="1"/>
    <col min="8702" max="8702" width="9.1796875" style="2"/>
    <col min="8703" max="8703" width="9.54296875" style="2" customWidth="1"/>
    <col min="8704" max="8704" width="12.81640625" style="2" customWidth="1"/>
    <col min="8705" max="8705" width="6.7265625" style="2" customWidth="1"/>
    <col min="8706" max="8706" width="0" style="2" hidden="1" customWidth="1"/>
    <col min="8707" max="8708" width="6.453125" style="2" customWidth="1"/>
    <col min="8709" max="8709" width="0" style="2" hidden="1" customWidth="1"/>
    <col min="8710" max="8710" width="5.7265625" style="2" customWidth="1"/>
    <col min="8711" max="8713" width="4" style="2" customWidth="1"/>
    <col min="8714" max="8953" width="9.1796875" style="2"/>
    <col min="8954" max="8954" width="4.1796875" style="2" customWidth="1"/>
    <col min="8955" max="8955" width="11.54296875" style="2" customWidth="1"/>
    <col min="8956" max="8956" width="18" style="2" customWidth="1"/>
    <col min="8957" max="8957" width="7.81640625" style="2" customWidth="1"/>
    <col min="8958" max="8958" width="9.1796875" style="2"/>
    <col min="8959" max="8959" width="9.54296875" style="2" customWidth="1"/>
    <col min="8960" max="8960" width="12.81640625" style="2" customWidth="1"/>
    <col min="8961" max="8961" width="6.7265625" style="2" customWidth="1"/>
    <col min="8962" max="8962" width="0" style="2" hidden="1" customWidth="1"/>
    <col min="8963" max="8964" width="6.453125" style="2" customWidth="1"/>
    <col min="8965" max="8965" width="0" style="2" hidden="1" customWidth="1"/>
    <col min="8966" max="8966" width="5.7265625" style="2" customWidth="1"/>
    <col min="8967" max="8969" width="4" style="2" customWidth="1"/>
    <col min="8970" max="9209" width="9.1796875" style="2"/>
    <col min="9210" max="9210" width="4.1796875" style="2" customWidth="1"/>
    <col min="9211" max="9211" width="11.54296875" style="2" customWidth="1"/>
    <col min="9212" max="9212" width="18" style="2" customWidth="1"/>
    <col min="9213" max="9213" width="7.81640625" style="2" customWidth="1"/>
    <col min="9214" max="9214" width="9.1796875" style="2"/>
    <col min="9215" max="9215" width="9.54296875" style="2" customWidth="1"/>
    <col min="9216" max="9216" width="12.81640625" style="2" customWidth="1"/>
    <col min="9217" max="9217" width="6.7265625" style="2" customWidth="1"/>
    <col min="9218" max="9218" width="0" style="2" hidden="1" customWidth="1"/>
    <col min="9219" max="9220" width="6.453125" style="2" customWidth="1"/>
    <col min="9221" max="9221" width="0" style="2" hidden="1" customWidth="1"/>
    <col min="9222" max="9222" width="5.7265625" style="2" customWidth="1"/>
    <col min="9223" max="9225" width="4" style="2" customWidth="1"/>
    <col min="9226" max="9465" width="9.1796875" style="2"/>
    <col min="9466" max="9466" width="4.1796875" style="2" customWidth="1"/>
    <col min="9467" max="9467" width="11.54296875" style="2" customWidth="1"/>
    <col min="9468" max="9468" width="18" style="2" customWidth="1"/>
    <col min="9469" max="9469" width="7.81640625" style="2" customWidth="1"/>
    <col min="9470" max="9470" width="9.1796875" style="2"/>
    <col min="9471" max="9471" width="9.54296875" style="2" customWidth="1"/>
    <col min="9472" max="9472" width="12.81640625" style="2" customWidth="1"/>
    <col min="9473" max="9473" width="6.7265625" style="2" customWidth="1"/>
    <col min="9474" max="9474" width="0" style="2" hidden="1" customWidth="1"/>
    <col min="9475" max="9476" width="6.453125" style="2" customWidth="1"/>
    <col min="9477" max="9477" width="0" style="2" hidden="1" customWidth="1"/>
    <col min="9478" max="9478" width="5.7265625" style="2" customWidth="1"/>
    <col min="9479" max="9481" width="4" style="2" customWidth="1"/>
    <col min="9482" max="9721" width="9.1796875" style="2"/>
    <col min="9722" max="9722" width="4.1796875" style="2" customWidth="1"/>
    <col min="9723" max="9723" width="11.54296875" style="2" customWidth="1"/>
    <col min="9724" max="9724" width="18" style="2" customWidth="1"/>
    <col min="9725" max="9725" width="7.81640625" style="2" customWidth="1"/>
    <col min="9726" max="9726" width="9.1796875" style="2"/>
    <col min="9727" max="9727" width="9.54296875" style="2" customWidth="1"/>
    <col min="9728" max="9728" width="12.81640625" style="2" customWidth="1"/>
    <col min="9729" max="9729" width="6.7265625" style="2" customWidth="1"/>
    <col min="9730" max="9730" width="0" style="2" hidden="1" customWidth="1"/>
    <col min="9731" max="9732" width="6.453125" style="2" customWidth="1"/>
    <col min="9733" max="9733" width="0" style="2" hidden="1" customWidth="1"/>
    <col min="9734" max="9734" width="5.7265625" style="2" customWidth="1"/>
    <col min="9735" max="9737" width="4" style="2" customWidth="1"/>
    <col min="9738" max="9977" width="9.1796875" style="2"/>
    <col min="9978" max="9978" width="4.1796875" style="2" customWidth="1"/>
    <col min="9979" max="9979" width="11.54296875" style="2" customWidth="1"/>
    <col min="9980" max="9980" width="18" style="2" customWidth="1"/>
    <col min="9981" max="9981" width="7.81640625" style="2" customWidth="1"/>
    <col min="9982" max="9982" width="9.1796875" style="2"/>
    <col min="9983" max="9983" width="9.54296875" style="2" customWidth="1"/>
    <col min="9984" max="9984" width="12.81640625" style="2" customWidth="1"/>
    <col min="9985" max="9985" width="6.7265625" style="2" customWidth="1"/>
    <col min="9986" max="9986" width="0" style="2" hidden="1" customWidth="1"/>
    <col min="9987" max="9988" width="6.453125" style="2" customWidth="1"/>
    <col min="9989" max="9989" width="0" style="2" hidden="1" customWidth="1"/>
    <col min="9990" max="9990" width="5.7265625" style="2" customWidth="1"/>
    <col min="9991" max="9993" width="4" style="2" customWidth="1"/>
    <col min="9994" max="10233" width="9.1796875" style="2"/>
    <col min="10234" max="10234" width="4.1796875" style="2" customWidth="1"/>
    <col min="10235" max="10235" width="11.54296875" style="2" customWidth="1"/>
    <col min="10236" max="10236" width="18" style="2" customWidth="1"/>
    <col min="10237" max="10237" width="7.81640625" style="2" customWidth="1"/>
    <col min="10238" max="10238" width="9.1796875" style="2"/>
    <col min="10239" max="10239" width="9.54296875" style="2" customWidth="1"/>
    <col min="10240" max="10240" width="12.81640625" style="2" customWidth="1"/>
    <col min="10241" max="10241" width="6.7265625" style="2" customWidth="1"/>
    <col min="10242" max="10242" width="0" style="2" hidden="1" customWidth="1"/>
    <col min="10243" max="10244" width="6.453125" style="2" customWidth="1"/>
    <col min="10245" max="10245" width="0" style="2" hidden="1" customWidth="1"/>
    <col min="10246" max="10246" width="5.7265625" style="2" customWidth="1"/>
    <col min="10247" max="10249" width="4" style="2" customWidth="1"/>
    <col min="10250" max="10489" width="9.1796875" style="2"/>
    <col min="10490" max="10490" width="4.1796875" style="2" customWidth="1"/>
    <col min="10491" max="10491" width="11.54296875" style="2" customWidth="1"/>
    <col min="10492" max="10492" width="18" style="2" customWidth="1"/>
    <col min="10493" max="10493" width="7.81640625" style="2" customWidth="1"/>
    <col min="10494" max="10494" width="9.1796875" style="2"/>
    <col min="10495" max="10495" width="9.54296875" style="2" customWidth="1"/>
    <col min="10496" max="10496" width="12.81640625" style="2" customWidth="1"/>
    <col min="10497" max="10497" width="6.7265625" style="2" customWidth="1"/>
    <col min="10498" max="10498" width="0" style="2" hidden="1" customWidth="1"/>
    <col min="10499" max="10500" width="6.453125" style="2" customWidth="1"/>
    <col min="10501" max="10501" width="0" style="2" hidden="1" customWidth="1"/>
    <col min="10502" max="10502" width="5.7265625" style="2" customWidth="1"/>
    <col min="10503" max="10505" width="4" style="2" customWidth="1"/>
    <col min="10506" max="10745" width="9.1796875" style="2"/>
    <col min="10746" max="10746" width="4.1796875" style="2" customWidth="1"/>
    <col min="10747" max="10747" width="11.54296875" style="2" customWidth="1"/>
    <col min="10748" max="10748" width="18" style="2" customWidth="1"/>
    <col min="10749" max="10749" width="7.81640625" style="2" customWidth="1"/>
    <col min="10750" max="10750" width="9.1796875" style="2"/>
    <col min="10751" max="10751" width="9.54296875" style="2" customWidth="1"/>
    <col min="10752" max="10752" width="12.81640625" style="2" customWidth="1"/>
    <col min="10753" max="10753" width="6.7265625" style="2" customWidth="1"/>
    <col min="10754" max="10754" width="0" style="2" hidden="1" customWidth="1"/>
    <col min="10755" max="10756" width="6.453125" style="2" customWidth="1"/>
    <col min="10757" max="10757" width="0" style="2" hidden="1" customWidth="1"/>
    <col min="10758" max="10758" width="5.7265625" style="2" customWidth="1"/>
    <col min="10759" max="10761" width="4" style="2" customWidth="1"/>
    <col min="10762" max="11001" width="9.1796875" style="2"/>
    <col min="11002" max="11002" width="4.1796875" style="2" customWidth="1"/>
    <col min="11003" max="11003" width="11.54296875" style="2" customWidth="1"/>
    <col min="11004" max="11004" width="18" style="2" customWidth="1"/>
    <col min="11005" max="11005" width="7.81640625" style="2" customWidth="1"/>
    <col min="11006" max="11006" width="9.1796875" style="2"/>
    <col min="11007" max="11007" width="9.54296875" style="2" customWidth="1"/>
    <col min="11008" max="11008" width="12.81640625" style="2" customWidth="1"/>
    <col min="11009" max="11009" width="6.7265625" style="2" customWidth="1"/>
    <col min="11010" max="11010" width="0" style="2" hidden="1" customWidth="1"/>
    <col min="11011" max="11012" width="6.453125" style="2" customWidth="1"/>
    <col min="11013" max="11013" width="0" style="2" hidden="1" customWidth="1"/>
    <col min="11014" max="11014" width="5.7265625" style="2" customWidth="1"/>
    <col min="11015" max="11017" width="4" style="2" customWidth="1"/>
    <col min="11018" max="11257" width="9.1796875" style="2"/>
    <col min="11258" max="11258" width="4.1796875" style="2" customWidth="1"/>
    <col min="11259" max="11259" width="11.54296875" style="2" customWidth="1"/>
    <col min="11260" max="11260" width="18" style="2" customWidth="1"/>
    <col min="11261" max="11261" width="7.81640625" style="2" customWidth="1"/>
    <col min="11262" max="11262" width="9.1796875" style="2"/>
    <col min="11263" max="11263" width="9.54296875" style="2" customWidth="1"/>
    <col min="11264" max="11264" width="12.81640625" style="2" customWidth="1"/>
    <col min="11265" max="11265" width="6.7265625" style="2" customWidth="1"/>
    <col min="11266" max="11266" width="0" style="2" hidden="1" customWidth="1"/>
    <col min="11267" max="11268" width="6.453125" style="2" customWidth="1"/>
    <col min="11269" max="11269" width="0" style="2" hidden="1" customWidth="1"/>
    <col min="11270" max="11270" width="5.7265625" style="2" customWidth="1"/>
    <col min="11271" max="11273" width="4" style="2" customWidth="1"/>
    <col min="11274" max="11513" width="9.1796875" style="2"/>
    <col min="11514" max="11514" width="4.1796875" style="2" customWidth="1"/>
    <col min="11515" max="11515" width="11.54296875" style="2" customWidth="1"/>
    <col min="11516" max="11516" width="18" style="2" customWidth="1"/>
    <col min="11517" max="11517" width="7.81640625" style="2" customWidth="1"/>
    <col min="11518" max="11518" width="9.1796875" style="2"/>
    <col min="11519" max="11519" width="9.54296875" style="2" customWidth="1"/>
    <col min="11520" max="11520" width="12.81640625" style="2" customWidth="1"/>
    <col min="11521" max="11521" width="6.7265625" style="2" customWidth="1"/>
    <col min="11522" max="11522" width="0" style="2" hidden="1" customWidth="1"/>
    <col min="11523" max="11524" width="6.453125" style="2" customWidth="1"/>
    <col min="11525" max="11525" width="0" style="2" hidden="1" customWidth="1"/>
    <col min="11526" max="11526" width="5.7265625" style="2" customWidth="1"/>
    <col min="11527" max="11529" width="4" style="2" customWidth="1"/>
    <col min="11530" max="11769" width="9.1796875" style="2"/>
    <col min="11770" max="11770" width="4.1796875" style="2" customWidth="1"/>
    <col min="11771" max="11771" width="11.54296875" style="2" customWidth="1"/>
    <col min="11772" max="11772" width="18" style="2" customWidth="1"/>
    <col min="11773" max="11773" width="7.81640625" style="2" customWidth="1"/>
    <col min="11774" max="11774" width="9.1796875" style="2"/>
    <col min="11775" max="11775" width="9.54296875" style="2" customWidth="1"/>
    <col min="11776" max="11776" width="12.81640625" style="2" customWidth="1"/>
    <col min="11777" max="11777" width="6.7265625" style="2" customWidth="1"/>
    <col min="11778" max="11778" width="0" style="2" hidden="1" customWidth="1"/>
    <col min="11779" max="11780" width="6.453125" style="2" customWidth="1"/>
    <col min="11781" max="11781" width="0" style="2" hidden="1" customWidth="1"/>
    <col min="11782" max="11782" width="5.7265625" style="2" customWidth="1"/>
    <col min="11783" max="11785" width="4" style="2" customWidth="1"/>
    <col min="11786" max="12025" width="9.1796875" style="2"/>
    <col min="12026" max="12026" width="4.1796875" style="2" customWidth="1"/>
    <col min="12027" max="12027" width="11.54296875" style="2" customWidth="1"/>
    <col min="12028" max="12028" width="18" style="2" customWidth="1"/>
    <col min="12029" max="12029" width="7.81640625" style="2" customWidth="1"/>
    <col min="12030" max="12030" width="9.1796875" style="2"/>
    <col min="12031" max="12031" width="9.54296875" style="2" customWidth="1"/>
    <col min="12032" max="12032" width="12.81640625" style="2" customWidth="1"/>
    <col min="12033" max="12033" width="6.7265625" style="2" customWidth="1"/>
    <col min="12034" max="12034" width="0" style="2" hidden="1" customWidth="1"/>
    <col min="12035" max="12036" width="6.453125" style="2" customWidth="1"/>
    <col min="12037" max="12037" width="0" style="2" hidden="1" customWidth="1"/>
    <col min="12038" max="12038" width="5.7265625" style="2" customWidth="1"/>
    <col min="12039" max="12041" width="4" style="2" customWidth="1"/>
    <col min="12042" max="12281" width="9.1796875" style="2"/>
    <col min="12282" max="12282" width="4.1796875" style="2" customWidth="1"/>
    <col min="12283" max="12283" width="11.54296875" style="2" customWidth="1"/>
    <col min="12284" max="12284" width="18" style="2" customWidth="1"/>
    <col min="12285" max="12285" width="7.81640625" style="2" customWidth="1"/>
    <col min="12286" max="12286" width="9.1796875" style="2"/>
    <col min="12287" max="12287" width="9.54296875" style="2" customWidth="1"/>
    <col min="12288" max="12288" width="12.81640625" style="2" customWidth="1"/>
    <col min="12289" max="12289" width="6.7265625" style="2" customWidth="1"/>
    <col min="12290" max="12290" width="0" style="2" hidden="1" customWidth="1"/>
    <col min="12291" max="12292" width="6.453125" style="2" customWidth="1"/>
    <col min="12293" max="12293" width="0" style="2" hidden="1" customWidth="1"/>
    <col min="12294" max="12294" width="5.7265625" style="2" customWidth="1"/>
    <col min="12295" max="12297" width="4" style="2" customWidth="1"/>
    <col min="12298" max="12537" width="9.1796875" style="2"/>
    <col min="12538" max="12538" width="4.1796875" style="2" customWidth="1"/>
    <col min="12539" max="12539" width="11.54296875" style="2" customWidth="1"/>
    <col min="12540" max="12540" width="18" style="2" customWidth="1"/>
    <col min="12541" max="12541" width="7.81640625" style="2" customWidth="1"/>
    <col min="12542" max="12542" width="9.1796875" style="2"/>
    <col min="12543" max="12543" width="9.54296875" style="2" customWidth="1"/>
    <col min="12544" max="12544" width="12.81640625" style="2" customWidth="1"/>
    <col min="12545" max="12545" width="6.7265625" style="2" customWidth="1"/>
    <col min="12546" max="12546" width="0" style="2" hidden="1" customWidth="1"/>
    <col min="12547" max="12548" width="6.453125" style="2" customWidth="1"/>
    <col min="12549" max="12549" width="0" style="2" hidden="1" customWidth="1"/>
    <col min="12550" max="12550" width="5.7265625" style="2" customWidth="1"/>
    <col min="12551" max="12553" width="4" style="2" customWidth="1"/>
    <col min="12554" max="12793" width="9.1796875" style="2"/>
    <col min="12794" max="12794" width="4.1796875" style="2" customWidth="1"/>
    <col min="12795" max="12795" width="11.54296875" style="2" customWidth="1"/>
    <col min="12796" max="12796" width="18" style="2" customWidth="1"/>
    <col min="12797" max="12797" width="7.81640625" style="2" customWidth="1"/>
    <col min="12798" max="12798" width="9.1796875" style="2"/>
    <col min="12799" max="12799" width="9.54296875" style="2" customWidth="1"/>
    <col min="12800" max="12800" width="12.81640625" style="2" customWidth="1"/>
    <col min="12801" max="12801" width="6.7265625" style="2" customWidth="1"/>
    <col min="12802" max="12802" width="0" style="2" hidden="1" customWidth="1"/>
    <col min="12803" max="12804" width="6.453125" style="2" customWidth="1"/>
    <col min="12805" max="12805" width="0" style="2" hidden="1" customWidth="1"/>
    <col min="12806" max="12806" width="5.7265625" style="2" customWidth="1"/>
    <col min="12807" max="12809" width="4" style="2" customWidth="1"/>
    <col min="12810" max="13049" width="9.1796875" style="2"/>
    <col min="13050" max="13050" width="4.1796875" style="2" customWidth="1"/>
    <col min="13051" max="13051" width="11.54296875" style="2" customWidth="1"/>
    <col min="13052" max="13052" width="18" style="2" customWidth="1"/>
    <col min="13053" max="13053" width="7.81640625" style="2" customWidth="1"/>
    <col min="13054" max="13054" width="9.1796875" style="2"/>
    <col min="13055" max="13055" width="9.54296875" style="2" customWidth="1"/>
    <col min="13056" max="13056" width="12.81640625" style="2" customWidth="1"/>
    <col min="13057" max="13057" width="6.7265625" style="2" customWidth="1"/>
    <col min="13058" max="13058" width="0" style="2" hidden="1" customWidth="1"/>
    <col min="13059" max="13060" width="6.453125" style="2" customWidth="1"/>
    <col min="13061" max="13061" width="0" style="2" hidden="1" customWidth="1"/>
    <col min="13062" max="13062" width="5.7265625" style="2" customWidth="1"/>
    <col min="13063" max="13065" width="4" style="2" customWidth="1"/>
    <col min="13066" max="13305" width="9.1796875" style="2"/>
    <col min="13306" max="13306" width="4.1796875" style="2" customWidth="1"/>
    <col min="13307" max="13307" width="11.54296875" style="2" customWidth="1"/>
    <col min="13308" max="13308" width="18" style="2" customWidth="1"/>
    <col min="13309" max="13309" width="7.81640625" style="2" customWidth="1"/>
    <col min="13310" max="13310" width="9.1796875" style="2"/>
    <col min="13311" max="13311" width="9.54296875" style="2" customWidth="1"/>
    <col min="13312" max="13312" width="12.81640625" style="2" customWidth="1"/>
    <col min="13313" max="13313" width="6.7265625" style="2" customWidth="1"/>
    <col min="13314" max="13314" width="0" style="2" hidden="1" customWidth="1"/>
    <col min="13315" max="13316" width="6.453125" style="2" customWidth="1"/>
    <col min="13317" max="13317" width="0" style="2" hidden="1" customWidth="1"/>
    <col min="13318" max="13318" width="5.7265625" style="2" customWidth="1"/>
    <col min="13319" max="13321" width="4" style="2" customWidth="1"/>
    <col min="13322" max="13561" width="9.1796875" style="2"/>
    <col min="13562" max="13562" width="4.1796875" style="2" customWidth="1"/>
    <col min="13563" max="13563" width="11.54296875" style="2" customWidth="1"/>
    <col min="13564" max="13564" width="18" style="2" customWidth="1"/>
    <col min="13565" max="13565" width="7.81640625" style="2" customWidth="1"/>
    <col min="13566" max="13566" width="9.1796875" style="2"/>
    <col min="13567" max="13567" width="9.54296875" style="2" customWidth="1"/>
    <col min="13568" max="13568" width="12.81640625" style="2" customWidth="1"/>
    <col min="13569" max="13569" width="6.7265625" style="2" customWidth="1"/>
    <col min="13570" max="13570" width="0" style="2" hidden="1" customWidth="1"/>
    <col min="13571" max="13572" width="6.453125" style="2" customWidth="1"/>
    <col min="13573" max="13573" width="0" style="2" hidden="1" customWidth="1"/>
    <col min="13574" max="13574" width="5.7265625" style="2" customWidth="1"/>
    <col min="13575" max="13577" width="4" style="2" customWidth="1"/>
    <col min="13578" max="13817" width="9.1796875" style="2"/>
    <col min="13818" max="13818" width="4.1796875" style="2" customWidth="1"/>
    <col min="13819" max="13819" width="11.54296875" style="2" customWidth="1"/>
    <col min="13820" max="13820" width="18" style="2" customWidth="1"/>
    <col min="13821" max="13821" width="7.81640625" style="2" customWidth="1"/>
    <col min="13822" max="13822" width="9.1796875" style="2"/>
    <col min="13823" max="13823" width="9.54296875" style="2" customWidth="1"/>
    <col min="13824" max="13824" width="12.81640625" style="2" customWidth="1"/>
    <col min="13825" max="13825" width="6.7265625" style="2" customWidth="1"/>
    <col min="13826" max="13826" width="0" style="2" hidden="1" customWidth="1"/>
    <col min="13827" max="13828" width="6.453125" style="2" customWidth="1"/>
    <col min="13829" max="13829" width="0" style="2" hidden="1" customWidth="1"/>
    <col min="13830" max="13830" width="5.7265625" style="2" customWidth="1"/>
    <col min="13831" max="13833" width="4" style="2" customWidth="1"/>
    <col min="13834" max="14073" width="9.1796875" style="2"/>
    <col min="14074" max="14074" width="4.1796875" style="2" customWidth="1"/>
    <col min="14075" max="14075" width="11.54296875" style="2" customWidth="1"/>
    <col min="14076" max="14076" width="18" style="2" customWidth="1"/>
    <col min="14077" max="14077" width="7.81640625" style="2" customWidth="1"/>
    <col min="14078" max="14078" width="9.1796875" style="2"/>
    <col min="14079" max="14079" width="9.54296875" style="2" customWidth="1"/>
    <col min="14080" max="14080" width="12.81640625" style="2" customWidth="1"/>
    <col min="14081" max="14081" width="6.7265625" style="2" customWidth="1"/>
    <col min="14082" max="14082" width="0" style="2" hidden="1" customWidth="1"/>
    <col min="14083" max="14084" width="6.453125" style="2" customWidth="1"/>
    <col min="14085" max="14085" width="0" style="2" hidden="1" customWidth="1"/>
    <col min="14086" max="14086" width="5.7265625" style="2" customWidth="1"/>
    <col min="14087" max="14089" width="4" style="2" customWidth="1"/>
    <col min="14090" max="14329" width="9.1796875" style="2"/>
    <col min="14330" max="14330" width="4.1796875" style="2" customWidth="1"/>
    <col min="14331" max="14331" width="11.54296875" style="2" customWidth="1"/>
    <col min="14332" max="14332" width="18" style="2" customWidth="1"/>
    <col min="14333" max="14333" width="7.81640625" style="2" customWidth="1"/>
    <col min="14334" max="14334" width="9.1796875" style="2"/>
    <col min="14335" max="14335" width="9.54296875" style="2" customWidth="1"/>
    <col min="14336" max="14336" width="12.81640625" style="2" customWidth="1"/>
    <col min="14337" max="14337" width="6.7265625" style="2" customWidth="1"/>
    <col min="14338" max="14338" width="0" style="2" hidden="1" customWidth="1"/>
    <col min="14339" max="14340" width="6.453125" style="2" customWidth="1"/>
    <col min="14341" max="14341" width="0" style="2" hidden="1" customWidth="1"/>
    <col min="14342" max="14342" width="5.7265625" style="2" customWidth="1"/>
    <col min="14343" max="14345" width="4" style="2" customWidth="1"/>
    <col min="14346" max="14585" width="9.1796875" style="2"/>
    <col min="14586" max="14586" width="4.1796875" style="2" customWidth="1"/>
    <col min="14587" max="14587" width="11.54296875" style="2" customWidth="1"/>
    <col min="14588" max="14588" width="18" style="2" customWidth="1"/>
    <col min="14589" max="14589" width="7.81640625" style="2" customWidth="1"/>
    <col min="14590" max="14590" width="9.1796875" style="2"/>
    <col min="14591" max="14591" width="9.54296875" style="2" customWidth="1"/>
    <col min="14592" max="14592" width="12.81640625" style="2" customWidth="1"/>
    <col min="14593" max="14593" width="6.7265625" style="2" customWidth="1"/>
    <col min="14594" max="14594" width="0" style="2" hidden="1" customWidth="1"/>
    <col min="14595" max="14596" width="6.453125" style="2" customWidth="1"/>
    <col min="14597" max="14597" width="0" style="2" hidden="1" customWidth="1"/>
    <col min="14598" max="14598" width="5.7265625" style="2" customWidth="1"/>
    <col min="14599" max="14601" width="4" style="2" customWidth="1"/>
    <col min="14602" max="14841" width="9.1796875" style="2"/>
    <col min="14842" max="14842" width="4.1796875" style="2" customWidth="1"/>
    <col min="14843" max="14843" width="11.54296875" style="2" customWidth="1"/>
    <col min="14844" max="14844" width="18" style="2" customWidth="1"/>
    <col min="14845" max="14845" width="7.81640625" style="2" customWidth="1"/>
    <col min="14846" max="14846" width="9.1796875" style="2"/>
    <col min="14847" max="14847" width="9.54296875" style="2" customWidth="1"/>
    <col min="14848" max="14848" width="12.81640625" style="2" customWidth="1"/>
    <col min="14849" max="14849" width="6.7265625" style="2" customWidth="1"/>
    <col min="14850" max="14850" width="0" style="2" hidden="1" customWidth="1"/>
    <col min="14851" max="14852" width="6.453125" style="2" customWidth="1"/>
    <col min="14853" max="14853" width="0" style="2" hidden="1" customWidth="1"/>
    <col min="14854" max="14854" width="5.7265625" style="2" customWidth="1"/>
    <col min="14855" max="14857" width="4" style="2" customWidth="1"/>
    <col min="14858" max="15097" width="9.1796875" style="2"/>
    <col min="15098" max="15098" width="4.1796875" style="2" customWidth="1"/>
    <col min="15099" max="15099" width="11.54296875" style="2" customWidth="1"/>
    <col min="15100" max="15100" width="18" style="2" customWidth="1"/>
    <col min="15101" max="15101" width="7.81640625" style="2" customWidth="1"/>
    <col min="15102" max="15102" width="9.1796875" style="2"/>
    <col min="15103" max="15103" width="9.54296875" style="2" customWidth="1"/>
    <col min="15104" max="15104" width="12.81640625" style="2" customWidth="1"/>
    <col min="15105" max="15105" width="6.7265625" style="2" customWidth="1"/>
    <col min="15106" max="15106" width="0" style="2" hidden="1" customWidth="1"/>
    <col min="15107" max="15108" width="6.453125" style="2" customWidth="1"/>
    <col min="15109" max="15109" width="0" style="2" hidden="1" customWidth="1"/>
    <col min="15110" max="15110" width="5.7265625" style="2" customWidth="1"/>
    <col min="15111" max="15113" width="4" style="2" customWidth="1"/>
    <col min="15114" max="15353" width="9.1796875" style="2"/>
    <col min="15354" max="15354" width="4.1796875" style="2" customWidth="1"/>
    <col min="15355" max="15355" width="11.54296875" style="2" customWidth="1"/>
    <col min="15356" max="15356" width="18" style="2" customWidth="1"/>
    <col min="15357" max="15357" width="7.81640625" style="2" customWidth="1"/>
    <col min="15358" max="15358" width="9.1796875" style="2"/>
    <col min="15359" max="15359" width="9.54296875" style="2" customWidth="1"/>
    <col min="15360" max="15360" width="12.81640625" style="2" customWidth="1"/>
    <col min="15361" max="15361" width="6.7265625" style="2" customWidth="1"/>
    <col min="15362" max="15362" width="0" style="2" hidden="1" customWidth="1"/>
    <col min="15363" max="15364" width="6.453125" style="2" customWidth="1"/>
    <col min="15365" max="15365" width="0" style="2" hidden="1" customWidth="1"/>
    <col min="15366" max="15366" width="5.7265625" style="2" customWidth="1"/>
    <col min="15367" max="15369" width="4" style="2" customWidth="1"/>
    <col min="15370" max="15609" width="9.1796875" style="2"/>
    <col min="15610" max="15610" width="4.1796875" style="2" customWidth="1"/>
    <col min="15611" max="15611" width="11.54296875" style="2" customWidth="1"/>
    <col min="15612" max="15612" width="18" style="2" customWidth="1"/>
    <col min="15613" max="15613" width="7.81640625" style="2" customWidth="1"/>
    <col min="15614" max="15614" width="9.1796875" style="2"/>
    <col min="15615" max="15615" width="9.54296875" style="2" customWidth="1"/>
    <col min="15616" max="15616" width="12.81640625" style="2" customWidth="1"/>
    <col min="15617" max="15617" width="6.7265625" style="2" customWidth="1"/>
    <col min="15618" max="15618" width="0" style="2" hidden="1" customWidth="1"/>
    <col min="15619" max="15620" width="6.453125" style="2" customWidth="1"/>
    <col min="15621" max="15621" width="0" style="2" hidden="1" customWidth="1"/>
    <col min="15622" max="15622" width="5.7265625" style="2" customWidth="1"/>
    <col min="15623" max="15625" width="4" style="2" customWidth="1"/>
    <col min="15626" max="15865" width="9.1796875" style="2"/>
    <col min="15866" max="15866" width="4.1796875" style="2" customWidth="1"/>
    <col min="15867" max="15867" width="11.54296875" style="2" customWidth="1"/>
    <col min="15868" max="15868" width="18" style="2" customWidth="1"/>
    <col min="15869" max="15869" width="7.81640625" style="2" customWidth="1"/>
    <col min="15870" max="15870" width="9.1796875" style="2"/>
    <col min="15871" max="15871" width="9.54296875" style="2" customWidth="1"/>
    <col min="15872" max="15872" width="12.81640625" style="2" customWidth="1"/>
    <col min="15873" max="15873" width="6.7265625" style="2" customWidth="1"/>
    <col min="15874" max="15874" width="0" style="2" hidden="1" customWidth="1"/>
    <col min="15875" max="15876" width="6.453125" style="2" customWidth="1"/>
    <col min="15877" max="15877" width="0" style="2" hidden="1" customWidth="1"/>
    <col min="15878" max="15878" width="5.7265625" style="2" customWidth="1"/>
    <col min="15879" max="15881" width="4" style="2" customWidth="1"/>
    <col min="15882" max="16121" width="9.1796875" style="2"/>
    <col min="16122" max="16122" width="4.1796875" style="2" customWidth="1"/>
    <col min="16123" max="16123" width="11.54296875" style="2" customWidth="1"/>
    <col min="16124" max="16124" width="18" style="2" customWidth="1"/>
    <col min="16125" max="16125" width="7.81640625" style="2" customWidth="1"/>
    <col min="16126" max="16126" width="9.1796875" style="2"/>
    <col min="16127" max="16127" width="9.54296875" style="2" customWidth="1"/>
    <col min="16128" max="16128" width="12.81640625" style="2" customWidth="1"/>
    <col min="16129" max="16129" width="6.7265625" style="2" customWidth="1"/>
    <col min="16130" max="16130" width="0" style="2" hidden="1" customWidth="1"/>
    <col min="16131" max="16132" width="6.453125" style="2" customWidth="1"/>
    <col min="16133" max="16133" width="0" style="2" hidden="1" customWidth="1"/>
    <col min="16134" max="16134" width="5.7265625" style="2" customWidth="1"/>
    <col min="16135" max="16137" width="4" style="2" customWidth="1"/>
    <col min="16138" max="16384" width="9.1796875" style="2"/>
  </cols>
  <sheetData>
    <row r="1" spans="1:13" ht="20.25" customHeight="1">
      <c r="A1" s="1" t="s">
        <v>0</v>
      </c>
      <c r="B1" s="1"/>
      <c r="C1" s="1"/>
      <c r="D1" s="122" t="s">
        <v>58</v>
      </c>
      <c r="E1" s="122"/>
      <c r="F1" s="122"/>
      <c r="G1" s="122"/>
      <c r="H1" s="122"/>
      <c r="I1" s="122"/>
      <c r="J1" s="122"/>
      <c r="K1" s="122"/>
      <c r="L1" s="122"/>
      <c r="M1" s="122"/>
    </row>
    <row r="2" spans="1:13" ht="20.25" customHeight="1">
      <c r="A2" s="3" t="s">
        <v>2</v>
      </c>
      <c r="B2" s="3"/>
      <c r="C2" s="3"/>
      <c r="E2" s="122" t="s">
        <v>3</v>
      </c>
      <c r="F2" s="122"/>
      <c r="G2" s="122"/>
      <c r="H2" s="122"/>
      <c r="I2" s="122"/>
      <c r="J2" s="122"/>
      <c r="K2" s="122"/>
      <c r="L2" s="122"/>
      <c r="M2" s="122"/>
    </row>
    <row r="3" spans="1:13" ht="20.25" customHeight="1">
      <c r="A3" s="5"/>
      <c r="B3" s="5"/>
      <c r="C3" s="5"/>
      <c r="E3" s="123" t="s">
        <v>59</v>
      </c>
      <c r="F3" s="123"/>
      <c r="G3" s="123"/>
      <c r="H3" s="123"/>
      <c r="I3" s="123"/>
      <c r="J3" s="123"/>
      <c r="K3" s="123"/>
      <c r="L3" s="123"/>
      <c r="M3" s="123"/>
    </row>
    <row r="4" spans="1:13" ht="45.75" customHeight="1">
      <c r="A4" s="6" t="s">
        <v>5</v>
      </c>
      <c r="B4" s="6" t="s">
        <v>6</v>
      </c>
      <c r="C4" s="7" t="s">
        <v>7</v>
      </c>
      <c r="D4" s="8" t="s">
        <v>8</v>
      </c>
      <c r="E4" s="9" t="s">
        <v>9</v>
      </c>
      <c r="F4" s="10" t="s">
        <v>10</v>
      </c>
      <c r="G4" s="11" t="s">
        <v>11</v>
      </c>
      <c r="H4" s="11" t="s">
        <v>12</v>
      </c>
      <c r="I4" s="11" t="s">
        <v>13</v>
      </c>
      <c r="J4" s="12" t="s">
        <v>14</v>
      </c>
      <c r="K4" s="12" t="s">
        <v>15</v>
      </c>
      <c r="L4" s="12" t="s">
        <v>16</v>
      </c>
      <c r="M4" s="11" t="s">
        <v>17</v>
      </c>
    </row>
    <row r="5" spans="1:13" ht="15.5">
      <c r="B5" s="52" t="s">
        <v>47</v>
      </c>
      <c r="C5" s="48"/>
    </row>
    <row r="7" spans="1:13" ht="13">
      <c r="B7" s="23" t="s">
        <v>48</v>
      </c>
    </row>
    <row r="8" spans="1:13">
      <c r="B8" s="54"/>
    </row>
    <row r="9" spans="1:13" ht="20.149999999999999" customHeight="1">
      <c r="B9" s="42">
        <v>2020522722</v>
      </c>
      <c r="C9" s="65" t="str">
        <f>VLOOKUP(B9,[1]Sheet1!$A$2:$G$412,2,0)</f>
        <v>Nguyễn Thanh</v>
      </c>
      <c r="D9" s="66" t="str">
        <f>VLOOKUP(B9,[1]Sheet1!$A$2:$G$412,3,0)</f>
        <v>Phúc</v>
      </c>
      <c r="E9" s="61" t="s">
        <v>120</v>
      </c>
      <c r="F9" s="62">
        <f>VLOOKUP(B9,[1]Sheet!$A$6:$F$393,5,0)</f>
        <v>34844</v>
      </c>
      <c r="G9" s="62" t="str">
        <f>VLOOKUP(B9,[1]Sheet1!$A$2:$I$406,5,0)</f>
        <v>Gia Lai</v>
      </c>
      <c r="H9" s="62" t="str">
        <f>VLOOKUP(B9,[1]Sheet!$A$6:$G$393,6,0)</f>
        <v>Nam</v>
      </c>
      <c r="I9" s="63"/>
      <c r="J9" s="63" t="s">
        <v>22</v>
      </c>
      <c r="K9" s="63"/>
      <c r="L9" s="63"/>
      <c r="M9" s="64"/>
    </row>
    <row r="10" spans="1:13" ht="20.149999999999999" customHeight="1">
      <c r="B10" s="42">
        <v>2020522713</v>
      </c>
      <c r="C10" s="65" t="str">
        <f>VLOOKUP(B10,[1]Sheet1!$A$2:$G$412,2,0)</f>
        <v>Võ Minh</v>
      </c>
      <c r="D10" s="66" t="str">
        <f>VLOOKUP(B10,[1]Sheet1!$A$2:$G$412,3,0)</f>
        <v>Kha</v>
      </c>
      <c r="E10" s="61" t="s">
        <v>120</v>
      </c>
      <c r="F10" s="62">
        <f>VLOOKUP(B10,[1]Sheet!$A$6:$F$393,5,0)</f>
        <v>35287</v>
      </c>
      <c r="G10" s="62" t="str">
        <f>VLOOKUP(B10,[1]Sheet1!$A$2:$I$406,5,0)</f>
        <v>Quảng Nam</v>
      </c>
      <c r="H10" s="62" t="str">
        <f>VLOOKUP(B10,[1]Sheet!$A$6:$G$393,6,0)</f>
        <v>Nam</v>
      </c>
      <c r="I10" s="63"/>
      <c r="J10" s="63"/>
      <c r="K10" s="63" t="s">
        <v>22</v>
      </c>
      <c r="L10" s="63"/>
      <c r="M10" s="64"/>
    </row>
    <row r="11" spans="1:13" ht="20.149999999999999" customHeight="1">
      <c r="B11" s="42">
        <v>2020523155</v>
      </c>
      <c r="C11" s="65" t="str">
        <f>VLOOKUP(B11,[1]Sheet1!$A$2:$G$412,2,0)</f>
        <v>Đặng Ngọc Thạch</v>
      </c>
      <c r="D11" s="66" t="str">
        <f>VLOOKUP(B11,[1]Sheet1!$A$2:$G$412,3,0)</f>
        <v>Thảo</v>
      </c>
      <c r="E11" s="61" t="s">
        <v>120</v>
      </c>
      <c r="F11" s="62">
        <f>VLOOKUP(B11,[1]Sheet!$A$6:$F$393,5,0)</f>
        <v>34790</v>
      </c>
      <c r="G11" s="62" t="str">
        <f>VLOOKUP(B11,[1]Sheet1!$A$2:$I$406,5,0)</f>
        <v>Đà Nẵng</v>
      </c>
      <c r="H11" s="62" t="str">
        <f>VLOOKUP(B11,[1]Sheet!$A$6:$G$393,6,0)</f>
        <v>Nữ</v>
      </c>
      <c r="I11" s="63"/>
      <c r="J11" s="63"/>
      <c r="K11" s="63" t="s">
        <v>22</v>
      </c>
      <c r="L11" s="63"/>
      <c r="M11" s="64"/>
    </row>
    <row r="12" spans="1:13" ht="20.149999999999999" customHeight="1">
      <c r="B12" s="42">
        <v>2020522804</v>
      </c>
      <c r="C12" s="65" t="str">
        <f>VLOOKUP(B12,[1]Sheet1!$A$2:$G$412,2,0)</f>
        <v>Đỗ Duy Minh</v>
      </c>
      <c r="D12" s="66" t="str">
        <f>VLOOKUP(B12,[1]Sheet1!$A$2:$G$412,3,0)</f>
        <v>Hoàng</v>
      </c>
      <c r="E12" s="61" t="s">
        <v>120</v>
      </c>
      <c r="F12" s="62">
        <f>VLOOKUP(B12,[1]Sheet!$A$6:$F$393,5,0)</f>
        <v>35261</v>
      </c>
      <c r="G12" s="62" t="str">
        <f>VLOOKUP(B12,[1]Sheet1!$A$2:$I$406,5,0)</f>
        <v>Khánh Hòa</v>
      </c>
      <c r="H12" s="62" t="str">
        <f>VLOOKUP(B12,[1]Sheet!$A$6:$G$393,6,0)</f>
        <v>Nam</v>
      </c>
      <c r="I12" s="63"/>
      <c r="J12" s="63"/>
      <c r="K12" s="63" t="s">
        <v>22</v>
      </c>
      <c r="L12" s="63"/>
      <c r="M12" s="64"/>
    </row>
    <row r="13" spans="1:13" ht="20.149999999999999" customHeight="1">
      <c r="B13" s="42">
        <v>2020525917</v>
      </c>
      <c r="C13" s="65" t="str">
        <f>VLOOKUP(B13,[1]Sheet1!$A$2:$G$412,2,0)</f>
        <v>Nguyễn Thoại Quỳnh</v>
      </c>
      <c r="D13" s="66" t="str">
        <f>VLOOKUP(B13,[1]Sheet1!$A$2:$G$412,3,0)</f>
        <v>My</v>
      </c>
      <c r="E13" s="61" t="s">
        <v>120</v>
      </c>
      <c r="F13" s="62">
        <f>VLOOKUP(B13,[1]Sheet!$A$6:$F$393,5,0)</f>
        <v>34820</v>
      </c>
      <c r="G13" s="62" t="str">
        <f>VLOOKUP(B13,[1]Sheet1!$A$2:$I$406,5,0)</f>
        <v>Lâm Đồng</v>
      </c>
      <c r="H13" s="62" t="str">
        <f>VLOOKUP(B13,[1]Sheet!$A$6:$G$393,6,0)</f>
        <v>Nữ</v>
      </c>
      <c r="I13" s="63"/>
      <c r="J13" s="63" t="s">
        <v>22</v>
      </c>
      <c r="K13" s="63"/>
      <c r="L13" s="63"/>
      <c r="M13" s="64"/>
    </row>
    <row r="14" spans="1:13" ht="20.149999999999999" customHeight="1">
      <c r="B14" s="42">
        <v>2021523555</v>
      </c>
      <c r="C14" s="65" t="str">
        <f>VLOOKUP(B14,[1]Sheet1!$A$2:$G$412,2,0)</f>
        <v>Nguyễn Trần Vĩnh</v>
      </c>
      <c r="D14" s="66" t="str">
        <f>VLOOKUP(B14,[1]Sheet1!$A$2:$G$412,3,0)</f>
        <v>Khang</v>
      </c>
      <c r="E14" s="61" t="s">
        <v>120</v>
      </c>
      <c r="F14" s="62">
        <f>VLOOKUP(B14,[1]Sheet!$A$6:$F$393,5,0)</f>
        <v>35416</v>
      </c>
      <c r="G14" s="62" t="str">
        <f>VLOOKUP(B14,[1]Sheet1!$A$2:$I$406,5,0)</f>
        <v>Quảng Nam</v>
      </c>
      <c r="H14" s="62" t="str">
        <f>VLOOKUP(B14,[1]Sheet!$A$6:$G$393,6,0)</f>
        <v>Nam</v>
      </c>
      <c r="I14" s="63"/>
      <c r="J14" s="63"/>
      <c r="K14" s="63" t="s">
        <v>22</v>
      </c>
      <c r="L14" s="63"/>
      <c r="M14" s="64"/>
    </row>
  </sheetData>
  <mergeCells count="3">
    <mergeCell ref="D1:M1"/>
    <mergeCell ref="E2:M2"/>
    <mergeCell ref="E3:M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60"/>
  <sheetViews>
    <sheetView tabSelected="1" workbookViewId="0"/>
  </sheetViews>
  <sheetFormatPr defaultColWidth="9.1796875" defaultRowHeight="12.5"/>
  <cols>
    <col min="1" max="1" width="4.1796875" style="20" customWidth="1"/>
    <col min="2" max="2" width="11.54296875" style="20" customWidth="1"/>
    <col min="3" max="3" width="18" style="4" customWidth="1"/>
    <col min="4" max="4" width="7.81640625" style="4" customWidth="1"/>
    <col min="5" max="5" width="9.1796875" style="4"/>
    <col min="6" max="6" width="9.54296875" style="20" customWidth="1"/>
    <col min="7" max="7" width="11.81640625" style="21" customWidth="1"/>
    <col min="8" max="8" width="6.81640625" style="20" customWidth="1"/>
    <col min="9" max="9" width="7.54296875" style="20" customWidth="1"/>
    <col min="10" max="10" width="7.26953125" style="20" customWidth="1"/>
    <col min="11" max="11" width="7.54296875" style="20" customWidth="1"/>
    <col min="12" max="12" width="9.54296875" style="20" customWidth="1"/>
    <col min="13" max="256" width="9.1796875" style="2"/>
    <col min="257" max="257" width="4.1796875" style="2" customWidth="1"/>
    <col min="258" max="258" width="11.54296875" style="2" customWidth="1"/>
    <col min="259" max="259" width="18" style="2" customWidth="1"/>
    <col min="260" max="260" width="7.81640625" style="2" customWidth="1"/>
    <col min="261" max="261" width="9.1796875" style="2"/>
    <col min="262" max="262" width="9.54296875" style="2" customWidth="1"/>
    <col min="263" max="263" width="11.81640625" style="2" customWidth="1"/>
    <col min="264" max="264" width="6.81640625" style="2" customWidth="1"/>
    <col min="265" max="265" width="7.54296875" style="2" customWidth="1"/>
    <col min="266" max="266" width="7.26953125" style="2" customWidth="1"/>
    <col min="267" max="267" width="7.54296875" style="2" customWidth="1"/>
    <col min="268" max="268" width="9.54296875" style="2" customWidth="1"/>
    <col min="269" max="512" width="9.1796875" style="2"/>
    <col min="513" max="513" width="4.1796875" style="2" customWidth="1"/>
    <col min="514" max="514" width="11.54296875" style="2" customWidth="1"/>
    <col min="515" max="515" width="18" style="2" customWidth="1"/>
    <col min="516" max="516" width="7.81640625" style="2" customWidth="1"/>
    <col min="517" max="517" width="9.1796875" style="2"/>
    <col min="518" max="518" width="9.54296875" style="2" customWidth="1"/>
    <col min="519" max="519" width="11.81640625" style="2" customWidth="1"/>
    <col min="520" max="520" width="6.81640625" style="2" customWidth="1"/>
    <col min="521" max="521" width="7.54296875" style="2" customWidth="1"/>
    <col min="522" max="522" width="7.26953125" style="2" customWidth="1"/>
    <col min="523" max="523" width="7.54296875" style="2" customWidth="1"/>
    <col min="524" max="524" width="9.54296875" style="2" customWidth="1"/>
    <col min="525" max="768" width="9.1796875" style="2"/>
    <col min="769" max="769" width="4.1796875" style="2" customWidth="1"/>
    <col min="770" max="770" width="11.54296875" style="2" customWidth="1"/>
    <col min="771" max="771" width="18" style="2" customWidth="1"/>
    <col min="772" max="772" width="7.81640625" style="2" customWidth="1"/>
    <col min="773" max="773" width="9.1796875" style="2"/>
    <col min="774" max="774" width="9.54296875" style="2" customWidth="1"/>
    <col min="775" max="775" width="11.81640625" style="2" customWidth="1"/>
    <col min="776" max="776" width="6.81640625" style="2" customWidth="1"/>
    <col min="777" max="777" width="7.54296875" style="2" customWidth="1"/>
    <col min="778" max="778" width="7.26953125" style="2" customWidth="1"/>
    <col min="779" max="779" width="7.54296875" style="2" customWidth="1"/>
    <col min="780" max="780" width="9.54296875" style="2" customWidth="1"/>
    <col min="781" max="1024" width="9.1796875" style="2"/>
    <col min="1025" max="1025" width="4.1796875" style="2" customWidth="1"/>
    <col min="1026" max="1026" width="11.54296875" style="2" customWidth="1"/>
    <col min="1027" max="1027" width="18" style="2" customWidth="1"/>
    <col min="1028" max="1028" width="7.81640625" style="2" customWidth="1"/>
    <col min="1029" max="1029" width="9.1796875" style="2"/>
    <col min="1030" max="1030" width="9.54296875" style="2" customWidth="1"/>
    <col min="1031" max="1031" width="11.81640625" style="2" customWidth="1"/>
    <col min="1032" max="1032" width="6.81640625" style="2" customWidth="1"/>
    <col min="1033" max="1033" width="7.54296875" style="2" customWidth="1"/>
    <col min="1034" max="1034" width="7.26953125" style="2" customWidth="1"/>
    <col min="1035" max="1035" width="7.54296875" style="2" customWidth="1"/>
    <col min="1036" max="1036" width="9.54296875" style="2" customWidth="1"/>
    <col min="1037" max="1280" width="9.1796875" style="2"/>
    <col min="1281" max="1281" width="4.1796875" style="2" customWidth="1"/>
    <col min="1282" max="1282" width="11.54296875" style="2" customWidth="1"/>
    <col min="1283" max="1283" width="18" style="2" customWidth="1"/>
    <col min="1284" max="1284" width="7.81640625" style="2" customWidth="1"/>
    <col min="1285" max="1285" width="9.1796875" style="2"/>
    <col min="1286" max="1286" width="9.54296875" style="2" customWidth="1"/>
    <col min="1287" max="1287" width="11.81640625" style="2" customWidth="1"/>
    <col min="1288" max="1288" width="6.81640625" style="2" customWidth="1"/>
    <col min="1289" max="1289" width="7.54296875" style="2" customWidth="1"/>
    <col min="1290" max="1290" width="7.26953125" style="2" customWidth="1"/>
    <col min="1291" max="1291" width="7.54296875" style="2" customWidth="1"/>
    <col min="1292" max="1292" width="9.54296875" style="2" customWidth="1"/>
    <col min="1293" max="1536" width="9.1796875" style="2"/>
    <col min="1537" max="1537" width="4.1796875" style="2" customWidth="1"/>
    <col min="1538" max="1538" width="11.54296875" style="2" customWidth="1"/>
    <col min="1539" max="1539" width="18" style="2" customWidth="1"/>
    <col min="1540" max="1540" width="7.81640625" style="2" customWidth="1"/>
    <col min="1541" max="1541" width="9.1796875" style="2"/>
    <col min="1542" max="1542" width="9.54296875" style="2" customWidth="1"/>
    <col min="1543" max="1543" width="11.81640625" style="2" customWidth="1"/>
    <col min="1544" max="1544" width="6.81640625" style="2" customWidth="1"/>
    <col min="1545" max="1545" width="7.54296875" style="2" customWidth="1"/>
    <col min="1546" max="1546" width="7.26953125" style="2" customWidth="1"/>
    <col min="1547" max="1547" width="7.54296875" style="2" customWidth="1"/>
    <col min="1548" max="1548" width="9.54296875" style="2" customWidth="1"/>
    <col min="1549" max="1792" width="9.1796875" style="2"/>
    <col min="1793" max="1793" width="4.1796875" style="2" customWidth="1"/>
    <col min="1794" max="1794" width="11.54296875" style="2" customWidth="1"/>
    <col min="1795" max="1795" width="18" style="2" customWidth="1"/>
    <col min="1796" max="1796" width="7.81640625" style="2" customWidth="1"/>
    <col min="1797" max="1797" width="9.1796875" style="2"/>
    <col min="1798" max="1798" width="9.54296875" style="2" customWidth="1"/>
    <col min="1799" max="1799" width="11.81640625" style="2" customWidth="1"/>
    <col min="1800" max="1800" width="6.81640625" style="2" customWidth="1"/>
    <col min="1801" max="1801" width="7.54296875" style="2" customWidth="1"/>
    <col min="1802" max="1802" width="7.26953125" style="2" customWidth="1"/>
    <col min="1803" max="1803" width="7.54296875" style="2" customWidth="1"/>
    <col min="1804" max="1804" width="9.54296875" style="2" customWidth="1"/>
    <col min="1805" max="2048" width="9.1796875" style="2"/>
    <col min="2049" max="2049" width="4.1796875" style="2" customWidth="1"/>
    <col min="2050" max="2050" width="11.54296875" style="2" customWidth="1"/>
    <col min="2051" max="2051" width="18" style="2" customWidth="1"/>
    <col min="2052" max="2052" width="7.81640625" style="2" customWidth="1"/>
    <col min="2053" max="2053" width="9.1796875" style="2"/>
    <col min="2054" max="2054" width="9.54296875" style="2" customWidth="1"/>
    <col min="2055" max="2055" width="11.81640625" style="2" customWidth="1"/>
    <col min="2056" max="2056" width="6.81640625" style="2" customWidth="1"/>
    <col min="2057" max="2057" width="7.54296875" style="2" customWidth="1"/>
    <col min="2058" max="2058" width="7.26953125" style="2" customWidth="1"/>
    <col min="2059" max="2059" width="7.54296875" style="2" customWidth="1"/>
    <col min="2060" max="2060" width="9.54296875" style="2" customWidth="1"/>
    <col min="2061" max="2304" width="9.1796875" style="2"/>
    <col min="2305" max="2305" width="4.1796875" style="2" customWidth="1"/>
    <col min="2306" max="2306" width="11.54296875" style="2" customWidth="1"/>
    <col min="2307" max="2307" width="18" style="2" customWidth="1"/>
    <col min="2308" max="2308" width="7.81640625" style="2" customWidth="1"/>
    <col min="2309" max="2309" width="9.1796875" style="2"/>
    <col min="2310" max="2310" width="9.54296875" style="2" customWidth="1"/>
    <col min="2311" max="2311" width="11.81640625" style="2" customWidth="1"/>
    <col min="2312" max="2312" width="6.81640625" style="2" customWidth="1"/>
    <col min="2313" max="2313" width="7.54296875" style="2" customWidth="1"/>
    <col min="2314" max="2314" width="7.26953125" style="2" customWidth="1"/>
    <col min="2315" max="2315" width="7.54296875" style="2" customWidth="1"/>
    <col min="2316" max="2316" width="9.54296875" style="2" customWidth="1"/>
    <col min="2317" max="2560" width="9.1796875" style="2"/>
    <col min="2561" max="2561" width="4.1796875" style="2" customWidth="1"/>
    <col min="2562" max="2562" width="11.54296875" style="2" customWidth="1"/>
    <col min="2563" max="2563" width="18" style="2" customWidth="1"/>
    <col min="2564" max="2564" width="7.81640625" style="2" customWidth="1"/>
    <col min="2565" max="2565" width="9.1796875" style="2"/>
    <col min="2566" max="2566" width="9.54296875" style="2" customWidth="1"/>
    <col min="2567" max="2567" width="11.81640625" style="2" customWidth="1"/>
    <col min="2568" max="2568" width="6.81640625" style="2" customWidth="1"/>
    <col min="2569" max="2569" width="7.54296875" style="2" customWidth="1"/>
    <col min="2570" max="2570" width="7.26953125" style="2" customWidth="1"/>
    <col min="2571" max="2571" width="7.54296875" style="2" customWidth="1"/>
    <col min="2572" max="2572" width="9.54296875" style="2" customWidth="1"/>
    <col min="2573" max="2816" width="9.1796875" style="2"/>
    <col min="2817" max="2817" width="4.1796875" style="2" customWidth="1"/>
    <col min="2818" max="2818" width="11.54296875" style="2" customWidth="1"/>
    <col min="2819" max="2819" width="18" style="2" customWidth="1"/>
    <col min="2820" max="2820" width="7.81640625" style="2" customWidth="1"/>
    <col min="2821" max="2821" width="9.1796875" style="2"/>
    <col min="2822" max="2822" width="9.54296875" style="2" customWidth="1"/>
    <col min="2823" max="2823" width="11.81640625" style="2" customWidth="1"/>
    <col min="2824" max="2824" width="6.81640625" style="2" customWidth="1"/>
    <col min="2825" max="2825" width="7.54296875" style="2" customWidth="1"/>
    <col min="2826" max="2826" width="7.26953125" style="2" customWidth="1"/>
    <col min="2827" max="2827" width="7.54296875" style="2" customWidth="1"/>
    <col min="2828" max="2828" width="9.54296875" style="2" customWidth="1"/>
    <col min="2829" max="3072" width="9.1796875" style="2"/>
    <col min="3073" max="3073" width="4.1796875" style="2" customWidth="1"/>
    <col min="3074" max="3074" width="11.54296875" style="2" customWidth="1"/>
    <col min="3075" max="3075" width="18" style="2" customWidth="1"/>
    <col min="3076" max="3076" width="7.81640625" style="2" customWidth="1"/>
    <col min="3077" max="3077" width="9.1796875" style="2"/>
    <col min="3078" max="3078" width="9.54296875" style="2" customWidth="1"/>
    <col min="3079" max="3079" width="11.81640625" style="2" customWidth="1"/>
    <col min="3080" max="3080" width="6.81640625" style="2" customWidth="1"/>
    <col min="3081" max="3081" width="7.54296875" style="2" customWidth="1"/>
    <col min="3082" max="3082" width="7.26953125" style="2" customWidth="1"/>
    <col min="3083" max="3083" width="7.54296875" style="2" customWidth="1"/>
    <col min="3084" max="3084" width="9.54296875" style="2" customWidth="1"/>
    <col min="3085" max="3328" width="9.1796875" style="2"/>
    <col min="3329" max="3329" width="4.1796875" style="2" customWidth="1"/>
    <col min="3330" max="3330" width="11.54296875" style="2" customWidth="1"/>
    <col min="3331" max="3331" width="18" style="2" customWidth="1"/>
    <col min="3332" max="3332" width="7.81640625" style="2" customWidth="1"/>
    <col min="3333" max="3333" width="9.1796875" style="2"/>
    <col min="3334" max="3334" width="9.54296875" style="2" customWidth="1"/>
    <col min="3335" max="3335" width="11.81640625" style="2" customWidth="1"/>
    <col min="3336" max="3336" width="6.81640625" style="2" customWidth="1"/>
    <col min="3337" max="3337" width="7.54296875" style="2" customWidth="1"/>
    <col min="3338" max="3338" width="7.26953125" style="2" customWidth="1"/>
    <col min="3339" max="3339" width="7.54296875" style="2" customWidth="1"/>
    <col min="3340" max="3340" width="9.54296875" style="2" customWidth="1"/>
    <col min="3341" max="3584" width="9.1796875" style="2"/>
    <col min="3585" max="3585" width="4.1796875" style="2" customWidth="1"/>
    <col min="3586" max="3586" width="11.54296875" style="2" customWidth="1"/>
    <col min="3587" max="3587" width="18" style="2" customWidth="1"/>
    <col min="3588" max="3588" width="7.81640625" style="2" customWidth="1"/>
    <col min="3589" max="3589" width="9.1796875" style="2"/>
    <col min="3590" max="3590" width="9.54296875" style="2" customWidth="1"/>
    <col min="3591" max="3591" width="11.81640625" style="2" customWidth="1"/>
    <col min="3592" max="3592" width="6.81640625" style="2" customWidth="1"/>
    <col min="3593" max="3593" width="7.54296875" style="2" customWidth="1"/>
    <col min="3594" max="3594" width="7.26953125" style="2" customWidth="1"/>
    <col min="3595" max="3595" width="7.54296875" style="2" customWidth="1"/>
    <col min="3596" max="3596" width="9.54296875" style="2" customWidth="1"/>
    <col min="3597" max="3840" width="9.1796875" style="2"/>
    <col min="3841" max="3841" width="4.1796875" style="2" customWidth="1"/>
    <col min="3842" max="3842" width="11.54296875" style="2" customWidth="1"/>
    <col min="3843" max="3843" width="18" style="2" customWidth="1"/>
    <col min="3844" max="3844" width="7.81640625" style="2" customWidth="1"/>
    <col min="3845" max="3845" width="9.1796875" style="2"/>
    <col min="3846" max="3846" width="9.54296875" style="2" customWidth="1"/>
    <col min="3847" max="3847" width="11.81640625" style="2" customWidth="1"/>
    <col min="3848" max="3848" width="6.81640625" style="2" customWidth="1"/>
    <col min="3849" max="3849" width="7.54296875" style="2" customWidth="1"/>
    <col min="3850" max="3850" width="7.26953125" style="2" customWidth="1"/>
    <col min="3851" max="3851" width="7.54296875" style="2" customWidth="1"/>
    <col min="3852" max="3852" width="9.54296875" style="2" customWidth="1"/>
    <col min="3853" max="4096" width="9.1796875" style="2"/>
    <col min="4097" max="4097" width="4.1796875" style="2" customWidth="1"/>
    <col min="4098" max="4098" width="11.54296875" style="2" customWidth="1"/>
    <col min="4099" max="4099" width="18" style="2" customWidth="1"/>
    <col min="4100" max="4100" width="7.81640625" style="2" customWidth="1"/>
    <col min="4101" max="4101" width="9.1796875" style="2"/>
    <col min="4102" max="4102" width="9.54296875" style="2" customWidth="1"/>
    <col min="4103" max="4103" width="11.81640625" style="2" customWidth="1"/>
    <col min="4104" max="4104" width="6.81640625" style="2" customWidth="1"/>
    <col min="4105" max="4105" width="7.54296875" style="2" customWidth="1"/>
    <col min="4106" max="4106" width="7.26953125" style="2" customWidth="1"/>
    <col min="4107" max="4107" width="7.54296875" style="2" customWidth="1"/>
    <col min="4108" max="4108" width="9.54296875" style="2" customWidth="1"/>
    <col min="4109" max="4352" width="9.1796875" style="2"/>
    <col min="4353" max="4353" width="4.1796875" style="2" customWidth="1"/>
    <col min="4354" max="4354" width="11.54296875" style="2" customWidth="1"/>
    <col min="4355" max="4355" width="18" style="2" customWidth="1"/>
    <col min="4356" max="4356" width="7.81640625" style="2" customWidth="1"/>
    <col min="4357" max="4357" width="9.1796875" style="2"/>
    <col min="4358" max="4358" width="9.54296875" style="2" customWidth="1"/>
    <col min="4359" max="4359" width="11.81640625" style="2" customWidth="1"/>
    <col min="4360" max="4360" width="6.81640625" style="2" customWidth="1"/>
    <col min="4361" max="4361" width="7.54296875" style="2" customWidth="1"/>
    <col min="4362" max="4362" width="7.26953125" style="2" customWidth="1"/>
    <col min="4363" max="4363" width="7.54296875" style="2" customWidth="1"/>
    <col min="4364" max="4364" width="9.54296875" style="2" customWidth="1"/>
    <col min="4365" max="4608" width="9.1796875" style="2"/>
    <col min="4609" max="4609" width="4.1796875" style="2" customWidth="1"/>
    <col min="4610" max="4610" width="11.54296875" style="2" customWidth="1"/>
    <col min="4611" max="4611" width="18" style="2" customWidth="1"/>
    <col min="4612" max="4612" width="7.81640625" style="2" customWidth="1"/>
    <col min="4613" max="4613" width="9.1796875" style="2"/>
    <col min="4614" max="4614" width="9.54296875" style="2" customWidth="1"/>
    <col min="4615" max="4615" width="11.81640625" style="2" customWidth="1"/>
    <col min="4616" max="4616" width="6.81640625" style="2" customWidth="1"/>
    <col min="4617" max="4617" width="7.54296875" style="2" customWidth="1"/>
    <col min="4618" max="4618" width="7.26953125" style="2" customWidth="1"/>
    <col min="4619" max="4619" width="7.54296875" style="2" customWidth="1"/>
    <col min="4620" max="4620" width="9.54296875" style="2" customWidth="1"/>
    <col min="4621" max="4864" width="9.1796875" style="2"/>
    <col min="4865" max="4865" width="4.1796875" style="2" customWidth="1"/>
    <col min="4866" max="4866" width="11.54296875" style="2" customWidth="1"/>
    <col min="4867" max="4867" width="18" style="2" customWidth="1"/>
    <col min="4868" max="4868" width="7.81640625" style="2" customWidth="1"/>
    <col min="4869" max="4869" width="9.1796875" style="2"/>
    <col min="4870" max="4870" width="9.54296875" style="2" customWidth="1"/>
    <col min="4871" max="4871" width="11.81640625" style="2" customWidth="1"/>
    <col min="4872" max="4872" width="6.81640625" style="2" customWidth="1"/>
    <col min="4873" max="4873" width="7.54296875" style="2" customWidth="1"/>
    <col min="4874" max="4874" width="7.26953125" style="2" customWidth="1"/>
    <col min="4875" max="4875" width="7.54296875" style="2" customWidth="1"/>
    <col min="4876" max="4876" width="9.54296875" style="2" customWidth="1"/>
    <col min="4877" max="5120" width="9.1796875" style="2"/>
    <col min="5121" max="5121" width="4.1796875" style="2" customWidth="1"/>
    <col min="5122" max="5122" width="11.54296875" style="2" customWidth="1"/>
    <col min="5123" max="5123" width="18" style="2" customWidth="1"/>
    <col min="5124" max="5124" width="7.81640625" style="2" customWidth="1"/>
    <col min="5125" max="5125" width="9.1796875" style="2"/>
    <col min="5126" max="5126" width="9.54296875" style="2" customWidth="1"/>
    <col min="5127" max="5127" width="11.81640625" style="2" customWidth="1"/>
    <col min="5128" max="5128" width="6.81640625" style="2" customWidth="1"/>
    <col min="5129" max="5129" width="7.54296875" style="2" customWidth="1"/>
    <col min="5130" max="5130" width="7.26953125" style="2" customWidth="1"/>
    <col min="5131" max="5131" width="7.54296875" style="2" customWidth="1"/>
    <col min="5132" max="5132" width="9.54296875" style="2" customWidth="1"/>
    <col min="5133" max="5376" width="9.1796875" style="2"/>
    <col min="5377" max="5377" width="4.1796875" style="2" customWidth="1"/>
    <col min="5378" max="5378" width="11.54296875" style="2" customWidth="1"/>
    <col min="5379" max="5379" width="18" style="2" customWidth="1"/>
    <col min="5380" max="5380" width="7.81640625" style="2" customWidth="1"/>
    <col min="5381" max="5381" width="9.1796875" style="2"/>
    <col min="5382" max="5382" width="9.54296875" style="2" customWidth="1"/>
    <col min="5383" max="5383" width="11.81640625" style="2" customWidth="1"/>
    <col min="5384" max="5384" width="6.81640625" style="2" customWidth="1"/>
    <col min="5385" max="5385" width="7.54296875" style="2" customWidth="1"/>
    <col min="5386" max="5386" width="7.26953125" style="2" customWidth="1"/>
    <col min="5387" max="5387" width="7.54296875" style="2" customWidth="1"/>
    <col min="5388" max="5388" width="9.54296875" style="2" customWidth="1"/>
    <col min="5389" max="5632" width="9.1796875" style="2"/>
    <col min="5633" max="5633" width="4.1796875" style="2" customWidth="1"/>
    <col min="5634" max="5634" width="11.54296875" style="2" customWidth="1"/>
    <col min="5635" max="5635" width="18" style="2" customWidth="1"/>
    <col min="5636" max="5636" width="7.81640625" style="2" customWidth="1"/>
    <col min="5637" max="5637" width="9.1796875" style="2"/>
    <col min="5638" max="5638" width="9.54296875" style="2" customWidth="1"/>
    <col min="5639" max="5639" width="11.81640625" style="2" customWidth="1"/>
    <col min="5640" max="5640" width="6.81640625" style="2" customWidth="1"/>
    <col min="5641" max="5641" width="7.54296875" style="2" customWidth="1"/>
    <col min="5642" max="5642" width="7.26953125" style="2" customWidth="1"/>
    <col min="5643" max="5643" width="7.54296875" style="2" customWidth="1"/>
    <col min="5644" max="5644" width="9.54296875" style="2" customWidth="1"/>
    <col min="5645" max="5888" width="9.1796875" style="2"/>
    <col min="5889" max="5889" width="4.1796875" style="2" customWidth="1"/>
    <col min="5890" max="5890" width="11.54296875" style="2" customWidth="1"/>
    <col min="5891" max="5891" width="18" style="2" customWidth="1"/>
    <col min="5892" max="5892" width="7.81640625" style="2" customWidth="1"/>
    <col min="5893" max="5893" width="9.1796875" style="2"/>
    <col min="5894" max="5894" width="9.54296875" style="2" customWidth="1"/>
    <col min="5895" max="5895" width="11.81640625" style="2" customWidth="1"/>
    <col min="5896" max="5896" width="6.81640625" style="2" customWidth="1"/>
    <col min="5897" max="5897" width="7.54296875" style="2" customWidth="1"/>
    <col min="5898" max="5898" width="7.26953125" style="2" customWidth="1"/>
    <col min="5899" max="5899" width="7.54296875" style="2" customWidth="1"/>
    <col min="5900" max="5900" width="9.54296875" style="2" customWidth="1"/>
    <col min="5901" max="6144" width="9.1796875" style="2"/>
    <col min="6145" max="6145" width="4.1796875" style="2" customWidth="1"/>
    <col min="6146" max="6146" width="11.54296875" style="2" customWidth="1"/>
    <col min="6147" max="6147" width="18" style="2" customWidth="1"/>
    <col min="6148" max="6148" width="7.81640625" style="2" customWidth="1"/>
    <col min="6149" max="6149" width="9.1796875" style="2"/>
    <col min="6150" max="6150" width="9.54296875" style="2" customWidth="1"/>
    <col min="6151" max="6151" width="11.81640625" style="2" customWidth="1"/>
    <col min="6152" max="6152" width="6.81640625" style="2" customWidth="1"/>
    <col min="6153" max="6153" width="7.54296875" style="2" customWidth="1"/>
    <col min="6154" max="6154" width="7.26953125" style="2" customWidth="1"/>
    <col min="6155" max="6155" width="7.54296875" style="2" customWidth="1"/>
    <col min="6156" max="6156" width="9.54296875" style="2" customWidth="1"/>
    <col min="6157" max="6400" width="9.1796875" style="2"/>
    <col min="6401" max="6401" width="4.1796875" style="2" customWidth="1"/>
    <col min="6402" max="6402" width="11.54296875" style="2" customWidth="1"/>
    <col min="6403" max="6403" width="18" style="2" customWidth="1"/>
    <col min="6404" max="6404" width="7.81640625" style="2" customWidth="1"/>
    <col min="6405" max="6405" width="9.1796875" style="2"/>
    <col min="6406" max="6406" width="9.54296875" style="2" customWidth="1"/>
    <col min="6407" max="6407" width="11.81640625" style="2" customWidth="1"/>
    <col min="6408" max="6408" width="6.81640625" style="2" customWidth="1"/>
    <col min="6409" max="6409" width="7.54296875" style="2" customWidth="1"/>
    <col min="6410" max="6410" width="7.26953125" style="2" customWidth="1"/>
    <col min="6411" max="6411" width="7.54296875" style="2" customWidth="1"/>
    <col min="6412" max="6412" width="9.54296875" style="2" customWidth="1"/>
    <col min="6413" max="6656" width="9.1796875" style="2"/>
    <col min="6657" max="6657" width="4.1796875" style="2" customWidth="1"/>
    <col min="6658" max="6658" width="11.54296875" style="2" customWidth="1"/>
    <col min="6659" max="6659" width="18" style="2" customWidth="1"/>
    <col min="6660" max="6660" width="7.81640625" style="2" customWidth="1"/>
    <col min="6661" max="6661" width="9.1796875" style="2"/>
    <col min="6662" max="6662" width="9.54296875" style="2" customWidth="1"/>
    <col min="6663" max="6663" width="11.81640625" style="2" customWidth="1"/>
    <col min="6664" max="6664" width="6.81640625" style="2" customWidth="1"/>
    <col min="6665" max="6665" width="7.54296875" style="2" customWidth="1"/>
    <col min="6666" max="6666" width="7.26953125" style="2" customWidth="1"/>
    <col min="6667" max="6667" width="7.54296875" style="2" customWidth="1"/>
    <col min="6668" max="6668" width="9.54296875" style="2" customWidth="1"/>
    <col min="6669" max="6912" width="9.1796875" style="2"/>
    <col min="6913" max="6913" width="4.1796875" style="2" customWidth="1"/>
    <col min="6914" max="6914" width="11.54296875" style="2" customWidth="1"/>
    <col min="6915" max="6915" width="18" style="2" customWidth="1"/>
    <col min="6916" max="6916" width="7.81640625" style="2" customWidth="1"/>
    <col min="6917" max="6917" width="9.1796875" style="2"/>
    <col min="6918" max="6918" width="9.54296875" style="2" customWidth="1"/>
    <col min="6919" max="6919" width="11.81640625" style="2" customWidth="1"/>
    <col min="6920" max="6920" width="6.81640625" style="2" customWidth="1"/>
    <col min="6921" max="6921" width="7.54296875" style="2" customWidth="1"/>
    <col min="6922" max="6922" width="7.26953125" style="2" customWidth="1"/>
    <col min="6923" max="6923" width="7.54296875" style="2" customWidth="1"/>
    <col min="6924" max="6924" width="9.54296875" style="2" customWidth="1"/>
    <col min="6925" max="7168" width="9.1796875" style="2"/>
    <col min="7169" max="7169" width="4.1796875" style="2" customWidth="1"/>
    <col min="7170" max="7170" width="11.54296875" style="2" customWidth="1"/>
    <col min="7171" max="7171" width="18" style="2" customWidth="1"/>
    <col min="7172" max="7172" width="7.81640625" style="2" customWidth="1"/>
    <col min="7173" max="7173" width="9.1796875" style="2"/>
    <col min="7174" max="7174" width="9.54296875" style="2" customWidth="1"/>
    <col min="7175" max="7175" width="11.81640625" style="2" customWidth="1"/>
    <col min="7176" max="7176" width="6.81640625" style="2" customWidth="1"/>
    <col min="7177" max="7177" width="7.54296875" style="2" customWidth="1"/>
    <col min="7178" max="7178" width="7.26953125" style="2" customWidth="1"/>
    <col min="7179" max="7179" width="7.54296875" style="2" customWidth="1"/>
    <col min="7180" max="7180" width="9.54296875" style="2" customWidth="1"/>
    <col min="7181" max="7424" width="9.1796875" style="2"/>
    <col min="7425" max="7425" width="4.1796875" style="2" customWidth="1"/>
    <col min="7426" max="7426" width="11.54296875" style="2" customWidth="1"/>
    <col min="7427" max="7427" width="18" style="2" customWidth="1"/>
    <col min="7428" max="7428" width="7.81640625" style="2" customWidth="1"/>
    <col min="7429" max="7429" width="9.1796875" style="2"/>
    <col min="7430" max="7430" width="9.54296875" style="2" customWidth="1"/>
    <col min="7431" max="7431" width="11.81640625" style="2" customWidth="1"/>
    <col min="7432" max="7432" width="6.81640625" style="2" customWidth="1"/>
    <col min="7433" max="7433" width="7.54296875" style="2" customWidth="1"/>
    <col min="7434" max="7434" width="7.26953125" style="2" customWidth="1"/>
    <col min="7435" max="7435" width="7.54296875" style="2" customWidth="1"/>
    <col min="7436" max="7436" width="9.54296875" style="2" customWidth="1"/>
    <col min="7437" max="7680" width="9.1796875" style="2"/>
    <col min="7681" max="7681" width="4.1796875" style="2" customWidth="1"/>
    <col min="7682" max="7682" width="11.54296875" style="2" customWidth="1"/>
    <col min="7683" max="7683" width="18" style="2" customWidth="1"/>
    <col min="7684" max="7684" width="7.81640625" style="2" customWidth="1"/>
    <col min="7685" max="7685" width="9.1796875" style="2"/>
    <col min="7686" max="7686" width="9.54296875" style="2" customWidth="1"/>
    <col min="7687" max="7687" width="11.81640625" style="2" customWidth="1"/>
    <col min="7688" max="7688" width="6.81640625" style="2" customWidth="1"/>
    <col min="7689" max="7689" width="7.54296875" style="2" customWidth="1"/>
    <col min="7690" max="7690" width="7.26953125" style="2" customWidth="1"/>
    <col min="7691" max="7691" width="7.54296875" style="2" customWidth="1"/>
    <col min="7692" max="7692" width="9.54296875" style="2" customWidth="1"/>
    <col min="7693" max="7936" width="9.1796875" style="2"/>
    <col min="7937" max="7937" width="4.1796875" style="2" customWidth="1"/>
    <col min="7938" max="7938" width="11.54296875" style="2" customWidth="1"/>
    <col min="7939" max="7939" width="18" style="2" customWidth="1"/>
    <col min="7940" max="7940" width="7.81640625" style="2" customWidth="1"/>
    <col min="7941" max="7941" width="9.1796875" style="2"/>
    <col min="7942" max="7942" width="9.54296875" style="2" customWidth="1"/>
    <col min="7943" max="7943" width="11.81640625" style="2" customWidth="1"/>
    <col min="7944" max="7944" width="6.81640625" style="2" customWidth="1"/>
    <col min="7945" max="7945" width="7.54296875" style="2" customWidth="1"/>
    <col min="7946" max="7946" width="7.26953125" style="2" customWidth="1"/>
    <col min="7947" max="7947" width="7.54296875" style="2" customWidth="1"/>
    <col min="7948" max="7948" width="9.54296875" style="2" customWidth="1"/>
    <col min="7949" max="8192" width="9.1796875" style="2"/>
    <col min="8193" max="8193" width="4.1796875" style="2" customWidth="1"/>
    <col min="8194" max="8194" width="11.54296875" style="2" customWidth="1"/>
    <col min="8195" max="8195" width="18" style="2" customWidth="1"/>
    <col min="8196" max="8196" width="7.81640625" style="2" customWidth="1"/>
    <col min="8197" max="8197" width="9.1796875" style="2"/>
    <col min="8198" max="8198" width="9.54296875" style="2" customWidth="1"/>
    <col min="8199" max="8199" width="11.81640625" style="2" customWidth="1"/>
    <col min="8200" max="8200" width="6.81640625" style="2" customWidth="1"/>
    <col min="8201" max="8201" width="7.54296875" style="2" customWidth="1"/>
    <col min="8202" max="8202" width="7.26953125" style="2" customWidth="1"/>
    <col min="8203" max="8203" width="7.54296875" style="2" customWidth="1"/>
    <col min="8204" max="8204" width="9.54296875" style="2" customWidth="1"/>
    <col min="8205" max="8448" width="9.1796875" style="2"/>
    <col min="8449" max="8449" width="4.1796875" style="2" customWidth="1"/>
    <col min="8450" max="8450" width="11.54296875" style="2" customWidth="1"/>
    <col min="8451" max="8451" width="18" style="2" customWidth="1"/>
    <col min="8452" max="8452" width="7.81640625" style="2" customWidth="1"/>
    <col min="8453" max="8453" width="9.1796875" style="2"/>
    <col min="8454" max="8454" width="9.54296875" style="2" customWidth="1"/>
    <col min="8455" max="8455" width="11.81640625" style="2" customWidth="1"/>
    <col min="8456" max="8456" width="6.81640625" style="2" customWidth="1"/>
    <col min="8457" max="8457" width="7.54296875" style="2" customWidth="1"/>
    <col min="8458" max="8458" width="7.26953125" style="2" customWidth="1"/>
    <col min="8459" max="8459" width="7.54296875" style="2" customWidth="1"/>
    <col min="8460" max="8460" width="9.54296875" style="2" customWidth="1"/>
    <col min="8461" max="8704" width="9.1796875" style="2"/>
    <col min="8705" max="8705" width="4.1796875" style="2" customWidth="1"/>
    <col min="8706" max="8706" width="11.54296875" style="2" customWidth="1"/>
    <col min="8707" max="8707" width="18" style="2" customWidth="1"/>
    <col min="8708" max="8708" width="7.81640625" style="2" customWidth="1"/>
    <col min="8709" max="8709" width="9.1796875" style="2"/>
    <col min="8710" max="8710" width="9.54296875" style="2" customWidth="1"/>
    <col min="8711" max="8711" width="11.81640625" style="2" customWidth="1"/>
    <col min="8712" max="8712" width="6.81640625" style="2" customWidth="1"/>
    <col min="8713" max="8713" width="7.54296875" style="2" customWidth="1"/>
    <col min="8714" max="8714" width="7.26953125" style="2" customWidth="1"/>
    <col min="8715" max="8715" width="7.54296875" style="2" customWidth="1"/>
    <col min="8716" max="8716" width="9.54296875" style="2" customWidth="1"/>
    <col min="8717" max="8960" width="9.1796875" style="2"/>
    <col min="8961" max="8961" width="4.1796875" style="2" customWidth="1"/>
    <col min="8962" max="8962" width="11.54296875" style="2" customWidth="1"/>
    <col min="8963" max="8963" width="18" style="2" customWidth="1"/>
    <col min="8964" max="8964" width="7.81640625" style="2" customWidth="1"/>
    <col min="8965" max="8965" width="9.1796875" style="2"/>
    <col min="8966" max="8966" width="9.54296875" style="2" customWidth="1"/>
    <col min="8967" max="8967" width="11.81640625" style="2" customWidth="1"/>
    <col min="8968" max="8968" width="6.81640625" style="2" customWidth="1"/>
    <col min="8969" max="8969" width="7.54296875" style="2" customWidth="1"/>
    <col min="8970" max="8970" width="7.26953125" style="2" customWidth="1"/>
    <col min="8971" max="8971" width="7.54296875" style="2" customWidth="1"/>
    <col min="8972" max="8972" width="9.54296875" style="2" customWidth="1"/>
    <col min="8973" max="9216" width="9.1796875" style="2"/>
    <col min="9217" max="9217" width="4.1796875" style="2" customWidth="1"/>
    <col min="9218" max="9218" width="11.54296875" style="2" customWidth="1"/>
    <col min="9219" max="9219" width="18" style="2" customWidth="1"/>
    <col min="9220" max="9220" width="7.81640625" style="2" customWidth="1"/>
    <col min="9221" max="9221" width="9.1796875" style="2"/>
    <col min="9222" max="9222" width="9.54296875" style="2" customWidth="1"/>
    <col min="9223" max="9223" width="11.81640625" style="2" customWidth="1"/>
    <col min="9224" max="9224" width="6.81640625" style="2" customWidth="1"/>
    <col min="9225" max="9225" width="7.54296875" style="2" customWidth="1"/>
    <col min="9226" max="9226" width="7.26953125" style="2" customWidth="1"/>
    <col min="9227" max="9227" width="7.54296875" style="2" customWidth="1"/>
    <col min="9228" max="9228" width="9.54296875" style="2" customWidth="1"/>
    <col min="9229" max="9472" width="9.1796875" style="2"/>
    <col min="9473" max="9473" width="4.1796875" style="2" customWidth="1"/>
    <col min="9474" max="9474" width="11.54296875" style="2" customWidth="1"/>
    <col min="9475" max="9475" width="18" style="2" customWidth="1"/>
    <col min="9476" max="9476" width="7.81640625" style="2" customWidth="1"/>
    <col min="9477" max="9477" width="9.1796875" style="2"/>
    <col min="9478" max="9478" width="9.54296875" style="2" customWidth="1"/>
    <col min="9479" max="9479" width="11.81640625" style="2" customWidth="1"/>
    <col min="9480" max="9480" width="6.81640625" style="2" customWidth="1"/>
    <col min="9481" max="9481" width="7.54296875" style="2" customWidth="1"/>
    <col min="9482" max="9482" width="7.26953125" style="2" customWidth="1"/>
    <col min="9483" max="9483" width="7.54296875" style="2" customWidth="1"/>
    <col min="9484" max="9484" width="9.54296875" style="2" customWidth="1"/>
    <col min="9485" max="9728" width="9.1796875" style="2"/>
    <col min="9729" max="9729" width="4.1796875" style="2" customWidth="1"/>
    <col min="9730" max="9730" width="11.54296875" style="2" customWidth="1"/>
    <col min="9731" max="9731" width="18" style="2" customWidth="1"/>
    <col min="9732" max="9732" width="7.81640625" style="2" customWidth="1"/>
    <col min="9733" max="9733" width="9.1796875" style="2"/>
    <col min="9734" max="9734" width="9.54296875" style="2" customWidth="1"/>
    <col min="9735" max="9735" width="11.81640625" style="2" customWidth="1"/>
    <col min="9736" max="9736" width="6.81640625" style="2" customWidth="1"/>
    <col min="9737" max="9737" width="7.54296875" style="2" customWidth="1"/>
    <col min="9738" max="9738" width="7.26953125" style="2" customWidth="1"/>
    <col min="9739" max="9739" width="7.54296875" style="2" customWidth="1"/>
    <col min="9740" max="9740" width="9.54296875" style="2" customWidth="1"/>
    <col min="9741" max="9984" width="9.1796875" style="2"/>
    <col min="9985" max="9985" width="4.1796875" style="2" customWidth="1"/>
    <col min="9986" max="9986" width="11.54296875" style="2" customWidth="1"/>
    <col min="9987" max="9987" width="18" style="2" customWidth="1"/>
    <col min="9988" max="9988" width="7.81640625" style="2" customWidth="1"/>
    <col min="9989" max="9989" width="9.1796875" style="2"/>
    <col min="9990" max="9990" width="9.54296875" style="2" customWidth="1"/>
    <col min="9991" max="9991" width="11.81640625" style="2" customWidth="1"/>
    <col min="9992" max="9992" width="6.81640625" style="2" customWidth="1"/>
    <col min="9993" max="9993" width="7.54296875" style="2" customWidth="1"/>
    <col min="9994" max="9994" width="7.26953125" style="2" customWidth="1"/>
    <col min="9995" max="9995" width="7.54296875" style="2" customWidth="1"/>
    <col min="9996" max="9996" width="9.54296875" style="2" customWidth="1"/>
    <col min="9997" max="10240" width="9.1796875" style="2"/>
    <col min="10241" max="10241" width="4.1796875" style="2" customWidth="1"/>
    <col min="10242" max="10242" width="11.54296875" style="2" customWidth="1"/>
    <col min="10243" max="10243" width="18" style="2" customWidth="1"/>
    <col min="10244" max="10244" width="7.81640625" style="2" customWidth="1"/>
    <col min="10245" max="10245" width="9.1796875" style="2"/>
    <col min="10246" max="10246" width="9.54296875" style="2" customWidth="1"/>
    <col min="10247" max="10247" width="11.81640625" style="2" customWidth="1"/>
    <col min="10248" max="10248" width="6.81640625" style="2" customWidth="1"/>
    <col min="10249" max="10249" width="7.54296875" style="2" customWidth="1"/>
    <col min="10250" max="10250" width="7.26953125" style="2" customWidth="1"/>
    <col min="10251" max="10251" width="7.54296875" style="2" customWidth="1"/>
    <col min="10252" max="10252" width="9.54296875" style="2" customWidth="1"/>
    <col min="10253" max="10496" width="9.1796875" style="2"/>
    <col min="10497" max="10497" width="4.1796875" style="2" customWidth="1"/>
    <col min="10498" max="10498" width="11.54296875" style="2" customWidth="1"/>
    <col min="10499" max="10499" width="18" style="2" customWidth="1"/>
    <col min="10500" max="10500" width="7.81640625" style="2" customWidth="1"/>
    <col min="10501" max="10501" width="9.1796875" style="2"/>
    <col min="10502" max="10502" width="9.54296875" style="2" customWidth="1"/>
    <col min="10503" max="10503" width="11.81640625" style="2" customWidth="1"/>
    <col min="10504" max="10504" width="6.81640625" style="2" customWidth="1"/>
    <col min="10505" max="10505" width="7.54296875" style="2" customWidth="1"/>
    <col min="10506" max="10506" width="7.26953125" style="2" customWidth="1"/>
    <col min="10507" max="10507" width="7.54296875" style="2" customWidth="1"/>
    <col min="10508" max="10508" width="9.54296875" style="2" customWidth="1"/>
    <col min="10509" max="10752" width="9.1796875" style="2"/>
    <col min="10753" max="10753" width="4.1796875" style="2" customWidth="1"/>
    <col min="10754" max="10754" width="11.54296875" style="2" customWidth="1"/>
    <col min="10755" max="10755" width="18" style="2" customWidth="1"/>
    <col min="10756" max="10756" width="7.81640625" style="2" customWidth="1"/>
    <col min="10757" max="10757" width="9.1796875" style="2"/>
    <col min="10758" max="10758" width="9.54296875" style="2" customWidth="1"/>
    <col min="10759" max="10759" width="11.81640625" style="2" customWidth="1"/>
    <col min="10760" max="10760" width="6.81640625" style="2" customWidth="1"/>
    <col min="10761" max="10761" width="7.54296875" style="2" customWidth="1"/>
    <col min="10762" max="10762" width="7.26953125" style="2" customWidth="1"/>
    <col min="10763" max="10763" width="7.54296875" style="2" customWidth="1"/>
    <col min="10764" max="10764" width="9.54296875" style="2" customWidth="1"/>
    <col min="10765" max="11008" width="9.1796875" style="2"/>
    <col min="11009" max="11009" width="4.1796875" style="2" customWidth="1"/>
    <col min="11010" max="11010" width="11.54296875" style="2" customWidth="1"/>
    <col min="11011" max="11011" width="18" style="2" customWidth="1"/>
    <col min="11012" max="11012" width="7.81640625" style="2" customWidth="1"/>
    <col min="11013" max="11013" width="9.1796875" style="2"/>
    <col min="11014" max="11014" width="9.54296875" style="2" customWidth="1"/>
    <col min="11015" max="11015" width="11.81640625" style="2" customWidth="1"/>
    <col min="11016" max="11016" width="6.81640625" style="2" customWidth="1"/>
    <col min="11017" max="11017" width="7.54296875" style="2" customWidth="1"/>
    <col min="11018" max="11018" width="7.26953125" style="2" customWidth="1"/>
    <col min="11019" max="11019" width="7.54296875" style="2" customWidth="1"/>
    <col min="11020" max="11020" width="9.54296875" style="2" customWidth="1"/>
    <col min="11021" max="11264" width="9.1796875" style="2"/>
    <col min="11265" max="11265" width="4.1796875" style="2" customWidth="1"/>
    <col min="11266" max="11266" width="11.54296875" style="2" customWidth="1"/>
    <col min="11267" max="11267" width="18" style="2" customWidth="1"/>
    <col min="11268" max="11268" width="7.81640625" style="2" customWidth="1"/>
    <col min="11269" max="11269" width="9.1796875" style="2"/>
    <col min="11270" max="11270" width="9.54296875" style="2" customWidth="1"/>
    <col min="11271" max="11271" width="11.81640625" style="2" customWidth="1"/>
    <col min="11272" max="11272" width="6.81640625" style="2" customWidth="1"/>
    <col min="11273" max="11273" width="7.54296875" style="2" customWidth="1"/>
    <col min="11274" max="11274" width="7.26953125" style="2" customWidth="1"/>
    <col min="11275" max="11275" width="7.54296875" style="2" customWidth="1"/>
    <col min="11276" max="11276" width="9.54296875" style="2" customWidth="1"/>
    <col min="11277" max="11520" width="9.1796875" style="2"/>
    <col min="11521" max="11521" width="4.1796875" style="2" customWidth="1"/>
    <col min="11522" max="11522" width="11.54296875" style="2" customWidth="1"/>
    <col min="11523" max="11523" width="18" style="2" customWidth="1"/>
    <col min="11524" max="11524" width="7.81640625" style="2" customWidth="1"/>
    <col min="11525" max="11525" width="9.1796875" style="2"/>
    <col min="11526" max="11526" width="9.54296875" style="2" customWidth="1"/>
    <col min="11527" max="11527" width="11.81640625" style="2" customWidth="1"/>
    <col min="11528" max="11528" width="6.81640625" style="2" customWidth="1"/>
    <col min="11529" max="11529" width="7.54296875" style="2" customWidth="1"/>
    <col min="11530" max="11530" width="7.26953125" style="2" customWidth="1"/>
    <col min="11531" max="11531" width="7.54296875" style="2" customWidth="1"/>
    <col min="11532" max="11532" width="9.54296875" style="2" customWidth="1"/>
    <col min="11533" max="11776" width="9.1796875" style="2"/>
    <col min="11777" max="11777" width="4.1796875" style="2" customWidth="1"/>
    <col min="11778" max="11778" width="11.54296875" style="2" customWidth="1"/>
    <col min="11779" max="11779" width="18" style="2" customWidth="1"/>
    <col min="11780" max="11780" width="7.81640625" style="2" customWidth="1"/>
    <col min="11781" max="11781" width="9.1796875" style="2"/>
    <col min="11782" max="11782" width="9.54296875" style="2" customWidth="1"/>
    <col min="11783" max="11783" width="11.81640625" style="2" customWidth="1"/>
    <col min="11784" max="11784" width="6.81640625" style="2" customWidth="1"/>
    <col min="11785" max="11785" width="7.54296875" style="2" customWidth="1"/>
    <col min="11786" max="11786" width="7.26953125" style="2" customWidth="1"/>
    <col min="11787" max="11787" width="7.54296875" style="2" customWidth="1"/>
    <col min="11788" max="11788" width="9.54296875" style="2" customWidth="1"/>
    <col min="11789" max="12032" width="9.1796875" style="2"/>
    <col min="12033" max="12033" width="4.1796875" style="2" customWidth="1"/>
    <col min="12034" max="12034" width="11.54296875" style="2" customWidth="1"/>
    <col min="12035" max="12035" width="18" style="2" customWidth="1"/>
    <col min="12036" max="12036" width="7.81640625" style="2" customWidth="1"/>
    <col min="12037" max="12037" width="9.1796875" style="2"/>
    <col min="12038" max="12038" width="9.54296875" style="2" customWidth="1"/>
    <col min="12039" max="12039" width="11.81640625" style="2" customWidth="1"/>
    <col min="12040" max="12040" width="6.81640625" style="2" customWidth="1"/>
    <col min="12041" max="12041" width="7.54296875" style="2" customWidth="1"/>
    <col min="12042" max="12042" width="7.26953125" style="2" customWidth="1"/>
    <col min="12043" max="12043" width="7.54296875" style="2" customWidth="1"/>
    <col min="12044" max="12044" width="9.54296875" style="2" customWidth="1"/>
    <col min="12045" max="12288" width="9.1796875" style="2"/>
    <col min="12289" max="12289" width="4.1796875" style="2" customWidth="1"/>
    <col min="12290" max="12290" width="11.54296875" style="2" customWidth="1"/>
    <col min="12291" max="12291" width="18" style="2" customWidth="1"/>
    <col min="12292" max="12292" width="7.81640625" style="2" customWidth="1"/>
    <col min="12293" max="12293" width="9.1796875" style="2"/>
    <col min="12294" max="12294" width="9.54296875" style="2" customWidth="1"/>
    <col min="12295" max="12295" width="11.81640625" style="2" customWidth="1"/>
    <col min="12296" max="12296" width="6.81640625" style="2" customWidth="1"/>
    <col min="12297" max="12297" width="7.54296875" style="2" customWidth="1"/>
    <col min="12298" max="12298" width="7.26953125" style="2" customWidth="1"/>
    <col min="12299" max="12299" width="7.54296875" style="2" customWidth="1"/>
    <col min="12300" max="12300" width="9.54296875" style="2" customWidth="1"/>
    <col min="12301" max="12544" width="9.1796875" style="2"/>
    <col min="12545" max="12545" width="4.1796875" style="2" customWidth="1"/>
    <col min="12546" max="12546" width="11.54296875" style="2" customWidth="1"/>
    <col min="12547" max="12547" width="18" style="2" customWidth="1"/>
    <col min="12548" max="12548" width="7.81640625" style="2" customWidth="1"/>
    <col min="12549" max="12549" width="9.1796875" style="2"/>
    <col min="12550" max="12550" width="9.54296875" style="2" customWidth="1"/>
    <col min="12551" max="12551" width="11.81640625" style="2" customWidth="1"/>
    <col min="12552" max="12552" width="6.81640625" style="2" customWidth="1"/>
    <col min="12553" max="12553" width="7.54296875" style="2" customWidth="1"/>
    <col min="12554" max="12554" width="7.26953125" style="2" customWidth="1"/>
    <col min="12555" max="12555" width="7.54296875" style="2" customWidth="1"/>
    <col min="12556" max="12556" width="9.54296875" style="2" customWidth="1"/>
    <col min="12557" max="12800" width="9.1796875" style="2"/>
    <col min="12801" max="12801" width="4.1796875" style="2" customWidth="1"/>
    <col min="12802" max="12802" width="11.54296875" style="2" customWidth="1"/>
    <col min="12803" max="12803" width="18" style="2" customWidth="1"/>
    <col min="12804" max="12804" width="7.81640625" style="2" customWidth="1"/>
    <col min="12805" max="12805" width="9.1796875" style="2"/>
    <col min="12806" max="12806" width="9.54296875" style="2" customWidth="1"/>
    <col min="12807" max="12807" width="11.81640625" style="2" customWidth="1"/>
    <col min="12808" max="12808" width="6.81640625" style="2" customWidth="1"/>
    <col min="12809" max="12809" width="7.54296875" style="2" customWidth="1"/>
    <col min="12810" max="12810" width="7.26953125" style="2" customWidth="1"/>
    <col min="12811" max="12811" width="7.54296875" style="2" customWidth="1"/>
    <col min="12812" max="12812" width="9.54296875" style="2" customWidth="1"/>
    <col min="12813" max="13056" width="9.1796875" style="2"/>
    <col min="13057" max="13057" width="4.1796875" style="2" customWidth="1"/>
    <col min="13058" max="13058" width="11.54296875" style="2" customWidth="1"/>
    <col min="13059" max="13059" width="18" style="2" customWidth="1"/>
    <col min="13060" max="13060" width="7.81640625" style="2" customWidth="1"/>
    <col min="13061" max="13061" width="9.1796875" style="2"/>
    <col min="13062" max="13062" width="9.54296875" style="2" customWidth="1"/>
    <col min="13063" max="13063" width="11.81640625" style="2" customWidth="1"/>
    <col min="13064" max="13064" width="6.81640625" style="2" customWidth="1"/>
    <col min="13065" max="13065" width="7.54296875" style="2" customWidth="1"/>
    <col min="13066" max="13066" width="7.26953125" style="2" customWidth="1"/>
    <col min="13067" max="13067" width="7.54296875" style="2" customWidth="1"/>
    <col min="13068" max="13068" width="9.54296875" style="2" customWidth="1"/>
    <col min="13069" max="13312" width="9.1796875" style="2"/>
    <col min="13313" max="13313" width="4.1796875" style="2" customWidth="1"/>
    <col min="13314" max="13314" width="11.54296875" style="2" customWidth="1"/>
    <col min="13315" max="13315" width="18" style="2" customWidth="1"/>
    <col min="13316" max="13316" width="7.81640625" style="2" customWidth="1"/>
    <col min="13317" max="13317" width="9.1796875" style="2"/>
    <col min="13318" max="13318" width="9.54296875" style="2" customWidth="1"/>
    <col min="13319" max="13319" width="11.81640625" style="2" customWidth="1"/>
    <col min="13320" max="13320" width="6.81640625" style="2" customWidth="1"/>
    <col min="13321" max="13321" width="7.54296875" style="2" customWidth="1"/>
    <col min="13322" max="13322" width="7.26953125" style="2" customWidth="1"/>
    <col min="13323" max="13323" width="7.54296875" style="2" customWidth="1"/>
    <col min="13324" max="13324" width="9.54296875" style="2" customWidth="1"/>
    <col min="13325" max="13568" width="9.1796875" style="2"/>
    <col min="13569" max="13569" width="4.1796875" style="2" customWidth="1"/>
    <col min="13570" max="13570" width="11.54296875" style="2" customWidth="1"/>
    <col min="13571" max="13571" width="18" style="2" customWidth="1"/>
    <col min="13572" max="13572" width="7.81640625" style="2" customWidth="1"/>
    <col min="13573" max="13573" width="9.1796875" style="2"/>
    <col min="13574" max="13574" width="9.54296875" style="2" customWidth="1"/>
    <col min="13575" max="13575" width="11.81640625" style="2" customWidth="1"/>
    <col min="13576" max="13576" width="6.81640625" style="2" customWidth="1"/>
    <col min="13577" max="13577" width="7.54296875" style="2" customWidth="1"/>
    <col min="13578" max="13578" width="7.26953125" style="2" customWidth="1"/>
    <col min="13579" max="13579" width="7.54296875" style="2" customWidth="1"/>
    <col min="13580" max="13580" width="9.54296875" style="2" customWidth="1"/>
    <col min="13581" max="13824" width="9.1796875" style="2"/>
    <col min="13825" max="13825" width="4.1796875" style="2" customWidth="1"/>
    <col min="13826" max="13826" width="11.54296875" style="2" customWidth="1"/>
    <col min="13827" max="13827" width="18" style="2" customWidth="1"/>
    <col min="13828" max="13828" width="7.81640625" style="2" customWidth="1"/>
    <col min="13829" max="13829" width="9.1796875" style="2"/>
    <col min="13830" max="13830" width="9.54296875" style="2" customWidth="1"/>
    <col min="13831" max="13831" width="11.81640625" style="2" customWidth="1"/>
    <col min="13832" max="13832" width="6.81640625" style="2" customWidth="1"/>
    <col min="13833" max="13833" width="7.54296875" style="2" customWidth="1"/>
    <col min="13834" max="13834" width="7.26953125" style="2" customWidth="1"/>
    <col min="13835" max="13835" width="7.54296875" style="2" customWidth="1"/>
    <col min="13836" max="13836" width="9.54296875" style="2" customWidth="1"/>
    <col min="13837" max="14080" width="9.1796875" style="2"/>
    <col min="14081" max="14081" width="4.1796875" style="2" customWidth="1"/>
    <col min="14082" max="14082" width="11.54296875" style="2" customWidth="1"/>
    <col min="14083" max="14083" width="18" style="2" customWidth="1"/>
    <col min="14084" max="14084" width="7.81640625" style="2" customWidth="1"/>
    <col min="14085" max="14085" width="9.1796875" style="2"/>
    <col min="14086" max="14086" width="9.54296875" style="2" customWidth="1"/>
    <col min="14087" max="14087" width="11.81640625" style="2" customWidth="1"/>
    <col min="14088" max="14088" width="6.81640625" style="2" customWidth="1"/>
    <col min="14089" max="14089" width="7.54296875" style="2" customWidth="1"/>
    <col min="14090" max="14090" width="7.26953125" style="2" customWidth="1"/>
    <col min="14091" max="14091" width="7.54296875" style="2" customWidth="1"/>
    <col min="14092" max="14092" width="9.54296875" style="2" customWidth="1"/>
    <col min="14093" max="14336" width="9.1796875" style="2"/>
    <col min="14337" max="14337" width="4.1796875" style="2" customWidth="1"/>
    <col min="14338" max="14338" width="11.54296875" style="2" customWidth="1"/>
    <col min="14339" max="14339" width="18" style="2" customWidth="1"/>
    <col min="14340" max="14340" width="7.81640625" style="2" customWidth="1"/>
    <col min="14341" max="14341" width="9.1796875" style="2"/>
    <col min="14342" max="14342" width="9.54296875" style="2" customWidth="1"/>
    <col min="14343" max="14343" width="11.81640625" style="2" customWidth="1"/>
    <col min="14344" max="14344" width="6.81640625" style="2" customWidth="1"/>
    <col min="14345" max="14345" width="7.54296875" style="2" customWidth="1"/>
    <col min="14346" max="14346" width="7.26953125" style="2" customWidth="1"/>
    <col min="14347" max="14347" width="7.54296875" style="2" customWidth="1"/>
    <col min="14348" max="14348" width="9.54296875" style="2" customWidth="1"/>
    <col min="14349" max="14592" width="9.1796875" style="2"/>
    <col min="14593" max="14593" width="4.1796875" style="2" customWidth="1"/>
    <col min="14594" max="14594" width="11.54296875" style="2" customWidth="1"/>
    <col min="14595" max="14595" width="18" style="2" customWidth="1"/>
    <col min="14596" max="14596" width="7.81640625" style="2" customWidth="1"/>
    <col min="14597" max="14597" width="9.1796875" style="2"/>
    <col min="14598" max="14598" width="9.54296875" style="2" customWidth="1"/>
    <col min="14599" max="14599" width="11.81640625" style="2" customWidth="1"/>
    <col min="14600" max="14600" width="6.81640625" style="2" customWidth="1"/>
    <col min="14601" max="14601" width="7.54296875" style="2" customWidth="1"/>
    <col min="14602" max="14602" width="7.26953125" style="2" customWidth="1"/>
    <col min="14603" max="14603" width="7.54296875" style="2" customWidth="1"/>
    <col min="14604" max="14604" width="9.54296875" style="2" customWidth="1"/>
    <col min="14605" max="14848" width="9.1796875" style="2"/>
    <col min="14849" max="14849" width="4.1796875" style="2" customWidth="1"/>
    <col min="14850" max="14850" width="11.54296875" style="2" customWidth="1"/>
    <col min="14851" max="14851" width="18" style="2" customWidth="1"/>
    <col min="14852" max="14852" width="7.81640625" style="2" customWidth="1"/>
    <col min="14853" max="14853" width="9.1796875" style="2"/>
    <col min="14854" max="14854" width="9.54296875" style="2" customWidth="1"/>
    <col min="14855" max="14855" width="11.81640625" style="2" customWidth="1"/>
    <col min="14856" max="14856" width="6.81640625" style="2" customWidth="1"/>
    <col min="14857" max="14857" width="7.54296875" style="2" customWidth="1"/>
    <col min="14858" max="14858" width="7.26953125" style="2" customWidth="1"/>
    <col min="14859" max="14859" width="7.54296875" style="2" customWidth="1"/>
    <col min="14860" max="14860" width="9.54296875" style="2" customWidth="1"/>
    <col min="14861" max="15104" width="9.1796875" style="2"/>
    <col min="15105" max="15105" width="4.1796875" style="2" customWidth="1"/>
    <col min="15106" max="15106" width="11.54296875" style="2" customWidth="1"/>
    <col min="15107" max="15107" width="18" style="2" customWidth="1"/>
    <col min="15108" max="15108" width="7.81640625" style="2" customWidth="1"/>
    <col min="15109" max="15109" width="9.1796875" style="2"/>
    <col min="15110" max="15110" width="9.54296875" style="2" customWidth="1"/>
    <col min="15111" max="15111" width="11.81640625" style="2" customWidth="1"/>
    <col min="15112" max="15112" width="6.81640625" style="2" customWidth="1"/>
    <col min="15113" max="15113" width="7.54296875" style="2" customWidth="1"/>
    <col min="15114" max="15114" width="7.26953125" style="2" customWidth="1"/>
    <col min="15115" max="15115" width="7.54296875" style="2" customWidth="1"/>
    <col min="15116" max="15116" width="9.54296875" style="2" customWidth="1"/>
    <col min="15117" max="15360" width="9.1796875" style="2"/>
    <col min="15361" max="15361" width="4.1796875" style="2" customWidth="1"/>
    <col min="15362" max="15362" width="11.54296875" style="2" customWidth="1"/>
    <col min="15363" max="15363" width="18" style="2" customWidth="1"/>
    <col min="15364" max="15364" width="7.81640625" style="2" customWidth="1"/>
    <col min="15365" max="15365" width="9.1796875" style="2"/>
    <col min="15366" max="15366" width="9.54296875" style="2" customWidth="1"/>
    <col min="15367" max="15367" width="11.81640625" style="2" customWidth="1"/>
    <col min="15368" max="15368" width="6.81640625" style="2" customWidth="1"/>
    <col min="15369" max="15369" width="7.54296875" style="2" customWidth="1"/>
    <col min="15370" max="15370" width="7.26953125" style="2" customWidth="1"/>
    <col min="15371" max="15371" width="7.54296875" style="2" customWidth="1"/>
    <col min="15372" max="15372" width="9.54296875" style="2" customWidth="1"/>
    <col min="15373" max="15616" width="9.1796875" style="2"/>
    <col min="15617" max="15617" width="4.1796875" style="2" customWidth="1"/>
    <col min="15618" max="15618" width="11.54296875" style="2" customWidth="1"/>
    <col min="15619" max="15619" width="18" style="2" customWidth="1"/>
    <col min="15620" max="15620" width="7.81640625" style="2" customWidth="1"/>
    <col min="15621" max="15621" width="9.1796875" style="2"/>
    <col min="15622" max="15622" width="9.54296875" style="2" customWidth="1"/>
    <col min="15623" max="15623" width="11.81640625" style="2" customWidth="1"/>
    <col min="15624" max="15624" width="6.81640625" style="2" customWidth="1"/>
    <col min="15625" max="15625" width="7.54296875" style="2" customWidth="1"/>
    <col min="15626" max="15626" width="7.26953125" style="2" customWidth="1"/>
    <col min="15627" max="15627" width="7.54296875" style="2" customWidth="1"/>
    <col min="15628" max="15628" width="9.54296875" style="2" customWidth="1"/>
    <col min="15629" max="15872" width="9.1796875" style="2"/>
    <col min="15873" max="15873" width="4.1796875" style="2" customWidth="1"/>
    <col min="15874" max="15874" width="11.54296875" style="2" customWidth="1"/>
    <col min="15875" max="15875" width="18" style="2" customWidth="1"/>
    <col min="15876" max="15876" width="7.81640625" style="2" customWidth="1"/>
    <col min="15877" max="15877" width="9.1796875" style="2"/>
    <col min="15878" max="15878" width="9.54296875" style="2" customWidth="1"/>
    <col min="15879" max="15879" width="11.81640625" style="2" customWidth="1"/>
    <col min="15880" max="15880" width="6.81640625" style="2" customWidth="1"/>
    <col min="15881" max="15881" width="7.54296875" style="2" customWidth="1"/>
    <col min="15882" max="15882" width="7.26953125" style="2" customWidth="1"/>
    <col min="15883" max="15883" width="7.54296875" style="2" customWidth="1"/>
    <col min="15884" max="15884" width="9.54296875" style="2" customWidth="1"/>
    <col min="15885" max="16128" width="9.1796875" style="2"/>
    <col min="16129" max="16129" width="4.1796875" style="2" customWidth="1"/>
    <col min="16130" max="16130" width="11.54296875" style="2" customWidth="1"/>
    <col min="16131" max="16131" width="18" style="2" customWidth="1"/>
    <col min="16132" max="16132" width="7.81640625" style="2" customWidth="1"/>
    <col min="16133" max="16133" width="9.1796875" style="2"/>
    <col min="16134" max="16134" width="9.54296875" style="2" customWidth="1"/>
    <col min="16135" max="16135" width="11.81640625" style="2" customWidth="1"/>
    <col min="16136" max="16136" width="6.81640625" style="2" customWidth="1"/>
    <col min="16137" max="16137" width="7.54296875" style="2" customWidth="1"/>
    <col min="16138" max="16138" width="7.26953125" style="2" customWidth="1"/>
    <col min="16139" max="16139" width="7.54296875" style="2" customWidth="1"/>
    <col min="16140" max="16140" width="9.54296875" style="2" customWidth="1"/>
    <col min="16141" max="16384" width="9.1796875" style="2"/>
  </cols>
  <sheetData>
    <row r="1" spans="1:12" ht="20.25" customHeight="1">
      <c r="A1" s="1" t="s">
        <v>0</v>
      </c>
      <c r="B1" s="1"/>
      <c r="C1" s="1"/>
      <c r="D1" s="122" t="s">
        <v>121</v>
      </c>
      <c r="E1" s="122"/>
      <c r="F1" s="122"/>
      <c r="G1" s="122"/>
      <c r="H1" s="122"/>
      <c r="I1" s="122"/>
      <c r="J1" s="122"/>
      <c r="K1" s="122"/>
      <c r="L1" s="122"/>
    </row>
    <row r="2" spans="1:12" ht="20.25" customHeight="1">
      <c r="A2" s="3" t="s">
        <v>2</v>
      </c>
      <c r="B2" s="3"/>
      <c r="C2" s="3"/>
      <c r="E2" s="122" t="s">
        <v>3</v>
      </c>
      <c r="F2" s="122"/>
      <c r="G2" s="122"/>
      <c r="H2" s="122"/>
      <c r="I2" s="122"/>
      <c r="J2" s="122"/>
      <c r="K2" s="122"/>
      <c r="L2" s="122"/>
    </row>
    <row r="3" spans="1:12" ht="20.25" customHeight="1">
      <c r="A3" s="5"/>
      <c r="B3" s="5"/>
      <c r="C3" s="5"/>
      <c r="E3" s="123" t="s">
        <v>122</v>
      </c>
      <c r="F3" s="123"/>
      <c r="G3" s="123"/>
      <c r="H3" s="123"/>
      <c r="I3" s="123"/>
      <c r="J3" s="123"/>
      <c r="K3" s="123"/>
      <c r="L3" s="123"/>
    </row>
    <row r="4" spans="1:12" ht="45.75" customHeight="1">
      <c r="A4" s="6" t="s">
        <v>5</v>
      </c>
      <c r="B4" s="6" t="s">
        <v>6</v>
      </c>
      <c r="C4" s="7" t="s">
        <v>7</v>
      </c>
      <c r="D4" s="8" t="s">
        <v>8</v>
      </c>
      <c r="E4" s="9" t="s">
        <v>9</v>
      </c>
      <c r="F4" s="10" t="s">
        <v>10</v>
      </c>
      <c r="G4" s="11" t="s">
        <v>11</v>
      </c>
      <c r="H4" s="11" t="s">
        <v>12</v>
      </c>
      <c r="I4" s="11" t="s">
        <v>13</v>
      </c>
      <c r="J4" s="12" t="s">
        <v>14</v>
      </c>
      <c r="K4" s="12" t="s">
        <v>15</v>
      </c>
      <c r="L4" s="11" t="s">
        <v>17</v>
      </c>
    </row>
    <row r="6" spans="1:12" ht="13">
      <c r="B6" s="55" t="s">
        <v>55</v>
      </c>
    </row>
    <row r="7" spans="1:12">
      <c r="B7" s="54"/>
    </row>
    <row r="8" spans="1:12" ht="20.149999999999999" customHeight="1">
      <c r="A8" s="24">
        <v>1</v>
      </c>
      <c r="B8" s="25">
        <v>2121528815</v>
      </c>
      <c r="C8" s="27" t="str">
        <f>VLOOKUP(B8,[2]Sheet1!A3:F555,2,0)</f>
        <v>Trần Nguyễn Duy</v>
      </c>
      <c r="D8" s="28" t="str">
        <f>VLOOKUP(B8,[2]Sheet1!A3:F555,3,0)</f>
        <v>Ái</v>
      </c>
      <c r="E8" s="67" t="s">
        <v>123</v>
      </c>
      <c r="F8" s="29">
        <f>VLOOKUP(B8,[2]Sheet!A6:G558,5,0)</f>
        <v>35596</v>
      </c>
      <c r="G8" s="30" t="str">
        <f>VLOOKUP(B8,[2]Sheet1!A3:F555,6,0)</f>
        <v>TT Huế</v>
      </c>
      <c r="H8" s="30" t="str">
        <f>VLOOKUP(B8,[2]Sheet!A6:G558,6,0)</f>
        <v>Nam</v>
      </c>
      <c r="I8" s="12"/>
      <c r="J8" s="12" t="s">
        <v>22</v>
      </c>
      <c r="K8" s="12" t="s">
        <v>22</v>
      </c>
      <c r="L8" s="31"/>
    </row>
    <row r="9" spans="1:12" ht="20.149999999999999" customHeight="1">
      <c r="A9" s="24">
        <v>2</v>
      </c>
      <c r="B9" s="25">
        <v>2020523240</v>
      </c>
      <c r="C9" s="27" t="str">
        <f>VLOOKUP(B9,[2]Sheet1!A4:F556,2,0)</f>
        <v>Vũ Thị Thúy</v>
      </c>
      <c r="D9" s="28" t="str">
        <f>VLOOKUP(B9,[2]Sheet1!A4:F556,3,0)</f>
        <v>An</v>
      </c>
      <c r="E9" s="67" t="s">
        <v>123</v>
      </c>
      <c r="F9" s="29">
        <f>VLOOKUP(B9,[2]Sheet!A7:G559,5,0)</f>
        <v>35171</v>
      </c>
      <c r="G9" s="30" t="str">
        <f>VLOOKUP(B9,[2]Sheet1!A4:F556,6,0)</f>
        <v>Đăk Nông</v>
      </c>
      <c r="H9" s="30" t="str">
        <f>VLOOKUP(B9,[2]Sheet!A7:G559,6,0)</f>
        <v>Nữ</v>
      </c>
      <c r="I9" s="12"/>
      <c r="J9" s="12" t="s">
        <v>22</v>
      </c>
      <c r="K9" s="12" t="s">
        <v>22</v>
      </c>
      <c r="L9" s="31"/>
    </row>
    <row r="10" spans="1:12" ht="20.149999999999999" customHeight="1">
      <c r="A10" s="24">
        <v>3</v>
      </c>
      <c r="B10" s="25">
        <v>2120524738</v>
      </c>
      <c r="C10" s="27" t="str">
        <f>VLOOKUP(B10,[2]Sheet1!A5:F557,2,0)</f>
        <v>Trần Thị Hoài</v>
      </c>
      <c r="D10" s="28" t="str">
        <f>VLOOKUP(B10,[2]Sheet1!A5:F557,3,0)</f>
        <v>An</v>
      </c>
      <c r="E10" s="67" t="s">
        <v>123</v>
      </c>
      <c r="F10" s="29">
        <f>VLOOKUP(B10,[2]Sheet!A8:G560,5,0)</f>
        <v>35667</v>
      </c>
      <c r="G10" s="30" t="str">
        <f>VLOOKUP(B10,[2]Sheet1!A5:F557,6,0)</f>
        <v>Đà Nẵng</v>
      </c>
      <c r="H10" s="30" t="str">
        <f>VLOOKUP(B10,[2]Sheet!A8:G560,6,0)</f>
        <v>Nữ</v>
      </c>
      <c r="I10" s="12"/>
      <c r="J10" s="12" t="s">
        <v>22</v>
      </c>
      <c r="K10" s="12" t="s">
        <v>22</v>
      </c>
      <c r="L10" s="31"/>
    </row>
    <row r="11" spans="1:12" ht="20.149999999999999" customHeight="1">
      <c r="A11" s="24">
        <v>4</v>
      </c>
      <c r="B11" s="25">
        <v>2120524756</v>
      </c>
      <c r="C11" s="27" t="str">
        <f>VLOOKUP(B11,[2]Sheet1!A6:F558,2,0)</f>
        <v>Nguyễn Thị Thúy</v>
      </c>
      <c r="D11" s="28" t="str">
        <f>VLOOKUP(B11,[2]Sheet1!A6:F558,3,0)</f>
        <v>An</v>
      </c>
      <c r="E11" s="67" t="s">
        <v>123</v>
      </c>
      <c r="F11" s="29">
        <f>VLOOKUP(B11,[2]Sheet!A9:G561,5,0)</f>
        <v>35583</v>
      </c>
      <c r="G11" s="30" t="str">
        <f>VLOOKUP(B11,[2]Sheet1!A6:F558,6,0)</f>
        <v>Quảng Bình</v>
      </c>
      <c r="H11" s="30" t="str">
        <f>VLOOKUP(B11,[2]Sheet!A9:G561,6,0)</f>
        <v>Nữ</v>
      </c>
      <c r="I11" s="12"/>
      <c r="J11" s="12" t="s">
        <v>22</v>
      </c>
      <c r="K11" s="12" t="s">
        <v>22</v>
      </c>
      <c r="L11" s="31"/>
    </row>
    <row r="12" spans="1:12" ht="20.149999999999999" customHeight="1">
      <c r="A12" s="24">
        <v>5</v>
      </c>
      <c r="B12" s="25">
        <v>2120524472</v>
      </c>
      <c r="C12" s="27" t="str">
        <f>VLOOKUP(B12,[2]Sheet1!A7:F559,2,0)</f>
        <v>Nguyễn Bình Phương</v>
      </c>
      <c r="D12" s="28" t="str">
        <f>VLOOKUP(B12,[2]Sheet1!A7:F559,3,0)</f>
        <v>Anh</v>
      </c>
      <c r="E12" s="67" t="s">
        <v>123</v>
      </c>
      <c r="F12" s="29">
        <f>VLOOKUP(B12,[2]Sheet!A10:G562,5,0)</f>
        <v>35519</v>
      </c>
      <c r="G12" s="30" t="str">
        <f>VLOOKUP(B12,[2]Sheet1!A7:F559,6,0)</f>
        <v>Quảng Nam</v>
      </c>
      <c r="H12" s="30" t="str">
        <f>VLOOKUP(B12,[2]Sheet!A10:G562,6,0)</f>
        <v>Nữ</v>
      </c>
      <c r="I12" s="12"/>
      <c r="J12" s="12" t="s">
        <v>22</v>
      </c>
      <c r="K12" s="12" t="s">
        <v>22</v>
      </c>
      <c r="L12" s="31"/>
    </row>
    <row r="13" spans="1:12" ht="20.149999999999999" customHeight="1">
      <c r="A13" s="24">
        <v>6</v>
      </c>
      <c r="B13" s="25">
        <v>2120524682</v>
      </c>
      <c r="C13" s="27" t="str">
        <f>VLOOKUP(B13,[2]Sheet1!A8:F560,2,0)</f>
        <v>Phan Thị Minh</v>
      </c>
      <c r="D13" s="28" t="str">
        <f>VLOOKUP(B13,[2]Sheet1!A8:F560,3,0)</f>
        <v>Anh</v>
      </c>
      <c r="E13" s="67" t="s">
        <v>123</v>
      </c>
      <c r="F13" s="29">
        <f>VLOOKUP(B13,[2]Sheet!A11:G563,5,0)</f>
        <v>35776</v>
      </c>
      <c r="G13" s="30" t="str">
        <f>VLOOKUP(B13,[2]Sheet1!A8:F560,6,0)</f>
        <v>Đà Nẵng</v>
      </c>
      <c r="H13" s="30" t="str">
        <f>VLOOKUP(B13,[2]Sheet!A11:G563,6,0)</f>
        <v>Nữ</v>
      </c>
      <c r="I13" s="12"/>
      <c r="J13" s="12" t="s">
        <v>22</v>
      </c>
      <c r="K13" s="12" t="s">
        <v>22</v>
      </c>
      <c r="L13" s="31"/>
    </row>
    <row r="14" spans="1:12" ht="20.149999999999999" customHeight="1">
      <c r="A14" s="24">
        <v>7</v>
      </c>
      <c r="B14" s="68">
        <v>2120524704</v>
      </c>
      <c r="C14" s="27" t="str">
        <f>VLOOKUP(B14,[2]Sheet1!A9:F561,2,0)</f>
        <v>Nguyễn Hữu Hoàng</v>
      </c>
      <c r="D14" s="28" t="str">
        <f>VLOOKUP(B14,[2]Sheet1!A9:F561,3,0)</f>
        <v>Anh</v>
      </c>
      <c r="E14" s="67" t="s">
        <v>123</v>
      </c>
      <c r="F14" s="29">
        <f>VLOOKUP(B14,[2]Sheet!A12:G564,5,0)</f>
        <v>35506</v>
      </c>
      <c r="G14" s="30" t="str">
        <f>VLOOKUP(B14,[2]Sheet1!A9:F561,6,0)</f>
        <v>Quảng Nam</v>
      </c>
      <c r="H14" s="30" t="str">
        <f>VLOOKUP(B14,[2]Sheet!A12:G564,6,0)</f>
        <v>Nữ</v>
      </c>
      <c r="I14" s="12"/>
      <c r="J14" s="12" t="s">
        <v>22</v>
      </c>
      <c r="K14" s="12" t="s">
        <v>22</v>
      </c>
      <c r="L14" s="31"/>
    </row>
    <row r="15" spans="1:12" ht="20.149999999999999" customHeight="1">
      <c r="A15" s="24">
        <v>8</v>
      </c>
      <c r="B15" s="25">
        <v>2121524818</v>
      </c>
      <c r="C15" s="27" t="str">
        <f>VLOOKUP(B15,[2]Sheet1!A10:F562,2,0)</f>
        <v>Nguyễn Đức</v>
      </c>
      <c r="D15" s="28" t="str">
        <f>VLOOKUP(B15,[2]Sheet1!A10:F562,3,0)</f>
        <v>Anh</v>
      </c>
      <c r="E15" s="67" t="s">
        <v>123</v>
      </c>
      <c r="F15" s="29">
        <f>VLOOKUP(B15,[2]Sheet!A13:G565,5,0)</f>
        <v>35731</v>
      </c>
      <c r="G15" s="30" t="str">
        <f>VLOOKUP(B15,[2]Sheet1!A10:F562,6,0)</f>
        <v>Hà Tĩnh</v>
      </c>
      <c r="H15" s="30" t="str">
        <f>VLOOKUP(B15,[2]Sheet!A13:G565,6,0)</f>
        <v>Nam</v>
      </c>
      <c r="I15" s="12"/>
      <c r="J15" s="12" t="s">
        <v>22</v>
      </c>
      <c r="K15" s="12" t="s">
        <v>22</v>
      </c>
      <c r="L15" s="31"/>
    </row>
    <row r="16" spans="1:12" ht="20.149999999999999" customHeight="1">
      <c r="A16" s="24">
        <v>9</v>
      </c>
      <c r="B16" s="25">
        <v>2121524761</v>
      </c>
      <c r="C16" s="27" t="str">
        <f>VLOOKUP(B16,[2]Sheet1!A11:F563,2,0)</f>
        <v>Lê Văn</v>
      </c>
      <c r="D16" s="28" t="str">
        <f>VLOOKUP(B16,[2]Sheet1!A11:F563,3,0)</f>
        <v>Ánh</v>
      </c>
      <c r="E16" s="67" t="s">
        <v>123</v>
      </c>
      <c r="F16" s="29">
        <f>VLOOKUP(B16,[2]Sheet!A14:G566,5,0)</f>
        <v>35603</v>
      </c>
      <c r="G16" s="30" t="str">
        <f>VLOOKUP(B16,[2]Sheet1!A11:F563,6,0)</f>
        <v>Đà Nẵng</v>
      </c>
      <c r="H16" s="30" t="str">
        <f>VLOOKUP(B16,[2]Sheet!A14:G566,6,0)</f>
        <v>Nam</v>
      </c>
      <c r="I16" s="12"/>
      <c r="J16" s="12" t="s">
        <v>22</v>
      </c>
      <c r="K16" s="12" t="s">
        <v>22</v>
      </c>
      <c r="L16" s="31"/>
    </row>
    <row r="17" spans="1:12" ht="20.149999999999999" customHeight="1">
      <c r="A17" s="24">
        <v>10</v>
      </c>
      <c r="B17" s="25">
        <v>2121528482</v>
      </c>
      <c r="C17" s="27" t="str">
        <f>VLOOKUP(B17,[2]Sheet1!A12:F564,2,0)</f>
        <v>Trần Nhật</v>
      </c>
      <c r="D17" s="28" t="str">
        <f>VLOOKUP(B17,[2]Sheet1!A12:F564,3,0)</f>
        <v>Ánh</v>
      </c>
      <c r="E17" s="67" t="s">
        <v>123</v>
      </c>
      <c r="F17" s="29">
        <f>VLOOKUP(B17,[2]Sheet!A15:G567,5,0)</f>
        <v>35788</v>
      </c>
      <c r="G17" s="30" t="str">
        <f>VLOOKUP(B17,[2]Sheet1!A12:F564,6,0)</f>
        <v>Hà Tĩnh</v>
      </c>
      <c r="H17" s="30" t="str">
        <f>VLOOKUP(B17,[2]Sheet!A15:G567,6,0)</f>
        <v>Nam</v>
      </c>
      <c r="I17" s="12"/>
      <c r="J17" s="12" t="s">
        <v>22</v>
      </c>
      <c r="K17" s="12" t="s">
        <v>22</v>
      </c>
      <c r="L17" s="31"/>
    </row>
    <row r="18" spans="1:12" ht="20.149999999999999" customHeight="1">
      <c r="A18" s="24">
        <v>11</v>
      </c>
      <c r="B18" s="25">
        <v>2120524660</v>
      </c>
      <c r="C18" s="27" t="str">
        <f>VLOOKUP(B18,[2]Sheet1!A13:F565,2,0)</f>
        <v>Phạm Thúy</v>
      </c>
      <c r="D18" s="28" t="str">
        <f>VLOOKUP(B18,[2]Sheet1!A13:F565,3,0)</f>
        <v>Ba</v>
      </c>
      <c r="E18" s="67" t="s">
        <v>123</v>
      </c>
      <c r="F18" s="29">
        <f>VLOOKUP(B18,[2]Sheet!A16:G568,5,0)</f>
        <v>35618</v>
      </c>
      <c r="G18" s="30" t="str">
        <f>VLOOKUP(B18,[2]Sheet1!A13:F565,6,0)</f>
        <v>Phú Yên</v>
      </c>
      <c r="H18" s="30" t="str">
        <f>VLOOKUP(B18,[2]Sheet!A16:G568,6,0)</f>
        <v>Nữ</v>
      </c>
      <c r="I18" s="12"/>
      <c r="J18" s="12" t="s">
        <v>22</v>
      </c>
      <c r="K18" s="12" t="s">
        <v>22</v>
      </c>
      <c r="L18" s="31"/>
    </row>
    <row r="19" spans="1:12" ht="20.149999999999999" customHeight="1">
      <c r="A19" s="24">
        <v>12</v>
      </c>
      <c r="B19" s="25">
        <v>2120524487</v>
      </c>
      <c r="C19" s="27" t="str">
        <f>VLOOKUP(B19,[2]Sheet1!A14:F566,2,0)</f>
        <v>Võ Thị Thanh</v>
      </c>
      <c r="D19" s="28" t="str">
        <f>VLOOKUP(B19,[2]Sheet1!A14:F566,3,0)</f>
        <v>Bằng</v>
      </c>
      <c r="E19" s="67" t="s">
        <v>123</v>
      </c>
      <c r="F19" s="29">
        <f>VLOOKUP(B19,[2]Sheet!A17:G569,5,0)</f>
        <v>35706</v>
      </c>
      <c r="G19" s="30" t="str">
        <f>VLOOKUP(B19,[2]Sheet1!A14:F566,6,0)</f>
        <v>Gia Lai</v>
      </c>
      <c r="H19" s="30" t="str">
        <f>VLOOKUP(B19,[2]Sheet!A17:G569,6,0)</f>
        <v>Nữ</v>
      </c>
      <c r="I19" s="12"/>
      <c r="J19" s="12" t="s">
        <v>22</v>
      </c>
      <c r="K19" s="12" t="s">
        <v>22</v>
      </c>
      <c r="L19" s="31"/>
    </row>
    <row r="20" spans="1:12" ht="20.149999999999999" customHeight="1">
      <c r="A20" s="24">
        <v>13</v>
      </c>
      <c r="B20" s="25">
        <v>2121526900</v>
      </c>
      <c r="C20" s="27" t="str">
        <f>VLOOKUP(B20,[2]Sheet1!A15:F567,2,0)</f>
        <v>Đoàn Lê Gia</v>
      </c>
      <c r="D20" s="28" t="str">
        <f>VLOOKUP(B20,[2]Sheet1!A15:F567,3,0)</f>
        <v>Bảo</v>
      </c>
      <c r="E20" s="67" t="s">
        <v>123</v>
      </c>
      <c r="F20" s="29">
        <f>VLOOKUP(B20,[2]Sheet!A18:G570,5,0)</f>
        <v>35288</v>
      </c>
      <c r="G20" s="30" t="str">
        <f>VLOOKUP(B20,[2]Sheet1!A15:F567,6,0)</f>
        <v>Đà Nẵng</v>
      </c>
      <c r="H20" s="30" t="str">
        <f>VLOOKUP(B20,[2]Sheet!A18:G570,6,0)</f>
        <v>Nam</v>
      </c>
      <c r="I20" s="12"/>
      <c r="J20" s="12" t="s">
        <v>22</v>
      </c>
      <c r="K20" s="12" t="s">
        <v>22</v>
      </c>
      <c r="L20" s="31"/>
    </row>
    <row r="21" spans="1:12" ht="20.149999999999999" customHeight="1">
      <c r="A21" s="24">
        <v>14</v>
      </c>
      <c r="B21" s="25">
        <v>2120529031</v>
      </c>
      <c r="C21" s="27" t="str">
        <f>VLOOKUP(B21,[2]Sheet1!A16:F568,2,0)</f>
        <v>Phạm Thị Minh</v>
      </c>
      <c r="D21" s="28" t="str">
        <f>VLOOKUP(B21,[2]Sheet1!A16:F568,3,0)</f>
        <v>Châu</v>
      </c>
      <c r="E21" s="67" t="s">
        <v>123</v>
      </c>
      <c r="F21" s="29">
        <f>VLOOKUP(B21,[2]Sheet!A19:G571,5,0)</f>
        <v>34917</v>
      </c>
      <c r="G21" s="30" t="str">
        <f>VLOOKUP(B21,[2]Sheet1!A16:F568,6,0)</f>
        <v>Khánh Hòa</v>
      </c>
      <c r="H21" s="30" t="str">
        <f>VLOOKUP(B21,[2]Sheet!A19:G571,6,0)</f>
        <v>Nữ</v>
      </c>
      <c r="I21" s="12"/>
      <c r="J21" s="12" t="s">
        <v>22</v>
      </c>
      <c r="K21" s="12" t="s">
        <v>22</v>
      </c>
      <c r="L21" s="31"/>
    </row>
    <row r="22" spans="1:12" ht="20.149999999999999" customHeight="1">
      <c r="A22" s="24">
        <v>15</v>
      </c>
      <c r="B22" s="25">
        <v>2121524716</v>
      </c>
      <c r="C22" s="27" t="str">
        <f>VLOOKUP(B22,[2]Sheet1!A17:F569,2,0)</f>
        <v>Nguyễn Thành</v>
      </c>
      <c r="D22" s="28" t="str">
        <f>VLOOKUP(B22,[2]Sheet1!A17:F569,3,0)</f>
        <v>Công</v>
      </c>
      <c r="E22" s="67" t="s">
        <v>123</v>
      </c>
      <c r="F22" s="29">
        <f>VLOOKUP(B22,[2]Sheet!A20:G572,5,0)</f>
        <v>35780</v>
      </c>
      <c r="G22" s="30" t="str">
        <f>VLOOKUP(B22,[2]Sheet1!A17:F569,6,0)</f>
        <v>Hà Nội</v>
      </c>
      <c r="H22" s="30" t="str">
        <f>VLOOKUP(B22,[2]Sheet!A20:G572,6,0)</f>
        <v>Nam</v>
      </c>
      <c r="I22" s="12"/>
      <c r="J22" s="12" t="s">
        <v>22</v>
      </c>
      <c r="K22" s="12" t="s">
        <v>22</v>
      </c>
      <c r="L22" s="31"/>
    </row>
    <row r="23" spans="1:12" ht="20.149999999999999" customHeight="1">
      <c r="A23" s="24">
        <v>16</v>
      </c>
      <c r="B23" s="25">
        <v>2021517342</v>
      </c>
      <c r="C23" s="27" t="str">
        <f>VLOOKUP(B23,[2]Sheet1!A18:F570,2,0)</f>
        <v>Nguyễn Phạm Duy</v>
      </c>
      <c r="D23" s="28" t="str">
        <f>VLOOKUP(B23,[2]Sheet1!A18:F570,3,0)</f>
        <v>Cường</v>
      </c>
      <c r="E23" s="67" t="s">
        <v>123</v>
      </c>
      <c r="F23" s="29">
        <f>VLOOKUP(B23,[2]Sheet!A21:G573,5,0)</f>
        <v>33603</v>
      </c>
      <c r="G23" s="30" t="str">
        <f>VLOOKUP(B23,[2]Sheet1!A18:F570,6,0)</f>
        <v>Đà Nẵng</v>
      </c>
      <c r="H23" s="30" t="str">
        <f>VLOOKUP(B23,[2]Sheet!A21:G573,6,0)</f>
        <v>Nam</v>
      </c>
      <c r="I23" s="12"/>
      <c r="J23" s="12" t="s">
        <v>22</v>
      </c>
      <c r="K23" s="12" t="s">
        <v>22</v>
      </c>
      <c r="L23" s="31"/>
    </row>
    <row r="24" spans="1:12" ht="20.149999999999999" customHeight="1">
      <c r="A24" s="24">
        <v>17</v>
      </c>
      <c r="B24" s="25">
        <v>2120524777</v>
      </c>
      <c r="C24" s="27" t="str">
        <f>VLOOKUP(B24,[2]Sheet1!A19:F571,2,0)</f>
        <v>Đinh Thị Như</v>
      </c>
      <c r="D24" s="28" t="str">
        <f>VLOOKUP(B24,[2]Sheet1!A19:F571,3,0)</f>
        <v>Diễm</v>
      </c>
      <c r="E24" s="67" t="s">
        <v>123</v>
      </c>
      <c r="F24" s="29">
        <f>VLOOKUP(B24,[2]Sheet!A22:G574,5,0)</f>
        <v>35587</v>
      </c>
      <c r="G24" s="30" t="str">
        <f>VLOOKUP(B24,[2]Sheet1!A19:F571,6,0)</f>
        <v>Quảng Ngãi</v>
      </c>
      <c r="H24" s="30" t="str">
        <f>VLOOKUP(B24,[2]Sheet!A22:G574,6,0)</f>
        <v>Nữ</v>
      </c>
      <c r="I24" s="12"/>
      <c r="J24" s="12" t="s">
        <v>22</v>
      </c>
      <c r="K24" s="12" t="s">
        <v>22</v>
      </c>
      <c r="L24" s="31"/>
    </row>
    <row r="25" spans="1:12" ht="20.149999999999999" customHeight="1">
      <c r="A25" s="24">
        <v>18</v>
      </c>
      <c r="B25" s="25">
        <v>2120526714</v>
      </c>
      <c r="C25" s="27" t="str">
        <f>VLOOKUP(B25,[2]Sheet1!A20:F572,2,0)</f>
        <v>Bùi Thị Thu</v>
      </c>
      <c r="D25" s="28" t="str">
        <f>VLOOKUP(B25,[2]Sheet1!A20:F572,3,0)</f>
        <v>Diễm</v>
      </c>
      <c r="E25" s="67" t="s">
        <v>123</v>
      </c>
      <c r="F25" s="29">
        <f>VLOOKUP(B25,[2]Sheet!A23:G575,5,0)</f>
        <v>35537</v>
      </c>
      <c r="G25" s="30" t="str">
        <f>VLOOKUP(B25,[2]Sheet1!A20:F572,6,0)</f>
        <v>Quảng Ngãi</v>
      </c>
      <c r="H25" s="30" t="str">
        <f>VLOOKUP(B25,[2]Sheet!A23:G575,6,0)</f>
        <v>Nữ</v>
      </c>
      <c r="I25" s="12"/>
      <c r="J25" s="12" t="s">
        <v>22</v>
      </c>
      <c r="K25" s="12" t="s">
        <v>22</v>
      </c>
      <c r="L25" s="31"/>
    </row>
    <row r="26" spans="1:12" ht="20.149999999999999" customHeight="1">
      <c r="A26" s="24">
        <v>19</v>
      </c>
      <c r="B26" s="68">
        <v>2121529453</v>
      </c>
      <c r="C26" s="27" t="str">
        <f>VLOOKUP(B26,[2]Sheet1!A21:F573,2,0)</f>
        <v>Trần Quang</v>
      </c>
      <c r="D26" s="28" t="str">
        <f>VLOOKUP(B26,[2]Sheet1!A21:F573,3,0)</f>
        <v>Điện</v>
      </c>
      <c r="E26" s="67" t="s">
        <v>123</v>
      </c>
      <c r="F26" s="29">
        <f>VLOOKUP(B26,[2]Sheet!A24:G576,5,0)</f>
        <v>35159</v>
      </c>
      <c r="G26" s="30" t="str">
        <f>VLOOKUP(B26,[2]Sheet1!A21:F573,6,0)</f>
        <v>Hà Nội</v>
      </c>
      <c r="H26" s="30" t="str">
        <f>VLOOKUP(B26,[2]Sheet!A24:G576,6,0)</f>
        <v>Nam</v>
      </c>
      <c r="I26" s="12"/>
      <c r="J26" s="12" t="s">
        <v>22</v>
      </c>
      <c r="K26" s="12" t="s">
        <v>22</v>
      </c>
      <c r="L26" s="31"/>
    </row>
    <row r="27" spans="1:12" ht="20.149999999999999" customHeight="1">
      <c r="A27" s="24">
        <v>20</v>
      </c>
      <c r="B27" s="25">
        <v>2121529131</v>
      </c>
      <c r="C27" s="27" t="str">
        <f>VLOOKUP(B27,[2]Sheet1!A22:F574,2,0)</f>
        <v>Bùi Khắc</v>
      </c>
      <c r="D27" s="28" t="str">
        <f>VLOOKUP(B27,[2]Sheet1!A22:F574,3,0)</f>
        <v>Điệp</v>
      </c>
      <c r="E27" s="67" t="s">
        <v>123</v>
      </c>
      <c r="F27" s="29">
        <f>VLOOKUP(B27,[2]Sheet!A25:G577,5,0)</f>
        <v>34701</v>
      </c>
      <c r="G27" s="30" t="str">
        <f>VLOOKUP(B27,[2]Sheet1!A22:F574,6,0)</f>
        <v>DakLak</v>
      </c>
      <c r="H27" s="30" t="str">
        <f>VLOOKUP(B27,[2]Sheet!A25:G577,6,0)</f>
        <v>Nam</v>
      </c>
      <c r="I27" s="12"/>
      <c r="J27" s="12" t="s">
        <v>22</v>
      </c>
      <c r="K27" s="12" t="s">
        <v>22</v>
      </c>
      <c r="L27" s="31"/>
    </row>
    <row r="28" spans="1:12" ht="20.149999999999999" customHeight="1">
      <c r="A28" s="24">
        <v>21</v>
      </c>
      <c r="B28" s="25">
        <v>2120524828</v>
      </c>
      <c r="C28" s="27" t="str">
        <f>VLOOKUP(B28,[2]Sheet1!A23:F575,2,0)</f>
        <v>Nguyễn Thị Kim</v>
      </c>
      <c r="D28" s="28" t="str">
        <f>VLOOKUP(B28,[2]Sheet1!A23:F575,3,0)</f>
        <v>Diêu</v>
      </c>
      <c r="E28" s="67" t="s">
        <v>123</v>
      </c>
      <c r="F28" s="29">
        <f>VLOOKUP(B28,[2]Sheet!A26:G578,5,0)</f>
        <v>35494</v>
      </c>
      <c r="G28" s="30" t="str">
        <f>VLOOKUP(B28,[2]Sheet1!A23:F575,6,0)</f>
        <v>Quảng Ngãi</v>
      </c>
      <c r="H28" s="30" t="str">
        <f>VLOOKUP(B28,[2]Sheet!A26:G578,6,0)</f>
        <v>Nữ</v>
      </c>
      <c r="I28" s="12"/>
      <c r="J28" s="12" t="s">
        <v>22</v>
      </c>
      <c r="K28" s="12" t="s">
        <v>22</v>
      </c>
      <c r="L28" s="31"/>
    </row>
    <row r="29" spans="1:12" ht="20.149999999999999" customHeight="1">
      <c r="A29" s="24">
        <v>22</v>
      </c>
      <c r="B29" s="25">
        <v>2121524632</v>
      </c>
      <c r="C29" s="27" t="str">
        <f>VLOOKUP(B29,[2]Sheet1!A24:F576,2,0)</f>
        <v>Trần Viết</v>
      </c>
      <c r="D29" s="28" t="str">
        <f>VLOOKUP(B29,[2]Sheet1!A24:F576,3,0)</f>
        <v>Đức</v>
      </c>
      <c r="E29" s="67" t="s">
        <v>123</v>
      </c>
      <c r="F29" s="29">
        <f>VLOOKUP(B29,[2]Sheet!A27:G579,5,0)</f>
        <v>35439</v>
      </c>
      <c r="G29" s="30" t="str">
        <f>VLOOKUP(B29,[2]Sheet1!A24:F576,6,0)</f>
        <v>Đà Nẵng</v>
      </c>
      <c r="H29" s="30" t="str">
        <f>VLOOKUP(B29,[2]Sheet!A27:G579,6,0)</f>
        <v>Nam</v>
      </c>
      <c r="I29" s="12"/>
      <c r="J29" s="12" t="s">
        <v>22</v>
      </c>
      <c r="K29" s="12" t="s">
        <v>22</v>
      </c>
      <c r="L29" s="31"/>
    </row>
    <row r="30" spans="1:12" ht="20.149999999999999" customHeight="1">
      <c r="A30" s="24">
        <v>23</v>
      </c>
      <c r="B30" s="25">
        <v>2120524588</v>
      </c>
      <c r="C30" s="27" t="str">
        <f>VLOOKUP(B30,[2]Sheet1!A25:F577,2,0)</f>
        <v>Đinh Thị Ngọc</v>
      </c>
      <c r="D30" s="28" t="str">
        <f>VLOOKUP(B30,[2]Sheet1!A25:F577,3,0)</f>
        <v>Dung</v>
      </c>
      <c r="E30" s="67" t="s">
        <v>123</v>
      </c>
      <c r="F30" s="29">
        <f>VLOOKUP(B30,[2]Sheet!A28:G580,5,0)</f>
        <v>35647</v>
      </c>
      <c r="G30" s="30" t="str">
        <f>VLOOKUP(B30,[2]Sheet1!A25:F577,6,0)</f>
        <v>Khánh Hòa</v>
      </c>
      <c r="H30" s="30" t="str">
        <f>VLOOKUP(B30,[2]Sheet!A28:G580,6,0)</f>
        <v>Nữ</v>
      </c>
      <c r="I30" s="12"/>
      <c r="J30" s="12" t="s">
        <v>22</v>
      </c>
      <c r="K30" s="12" t="s">
        <v>22</v>
      </c>
      <c r="L30" s="31"/>
    </row>
    <row r="31" spans="1:12" ht="20.149999999999999" customHeight="1">
      <c r="A31" s="24">
        <v>24</v>
      </c>
      <c r="B31" s="25">
        <v>2120529431</v>
      </c>
      <c r="C31" s="27" t="str">
        <f>VLOOKUP(B31,[2]Sheet1!A26:F578,2,0)</f>
        <v>Nguyễn Lê Ngọc</v>
      </c>
      <c r="D31" s="28" t="str">
        <f>VLOOKUP(B31,[2]Sheet1!A26:F578,3,0)</f>
        <v>Dung</v>
      </c>
      <c r="E31" s="67" t="s">
        <v>123</v>
      </c>
      <c r="F31" s="29">
        <f>VLOOKUP(B31,[2]Sheet!A29:G581,5,0)</f>
        <v>35549</v>
      </c>
      <c r="G31" s="30" t="str">
        <f>VLOOKUP(B31,[2]Sheet1!A26:F578,6,0)</f>
        <v>Lâm Đồng</v>
      </c>
      <c r="H31" s="30" t="str">
        <f>VLOOKUP(B31,[2]Sheet!A29:G581,6,0)</f>
        <v>Nữ</v>
      </c>
      <c r="I31" s="12"/>
      <c r="J31" s="12" t="s">
        <v>22</v>
      </c>
      <c r="K31" s="12" t="s">
        <v>22</v>
      </c>
      <c r="L31" s="31"/>
    </row>
    <row r="32" spans="1:12" ht="20.149999999999999" customHeight="1">
      <c r="A32" s="24">
        <v>25</v>
      </c>
      <c r="B32" s="25">
        <v>2121524687</v>
      </c>
      <c r="C32" s="27" t="str">
        <f>VLOOKUP(B32,[2]Sheet1!A27:F579,2,0)</f>
        <v>Vy Kim</v>
      </c>
      <c r="D32" s="28" t="str">
        <f>VLOOKUP(B32,[2]Sheet1!A27:F579,3,0)</f>
        <v>Duy</v>
      </c>
      <c r="E32" s="67" t="s">
        <v>123</v>
      </c>
      <c r="F32" s="29">
        <f>VLOOKUP(B32,[2]Sheet!A30:G582,5,0)</f>
        <v>35295</v>
      </c>
      <c r="G32" s="30" t="str">
        <f>VLOOKUP(B32,[2]Sheet1!A27:F579,6,0)</f>
        <v>Lâm Đồng</v>
      </c>
      <c r="H32" s="30" t="str">
        <f>VLOOKUP(B32,[2]Sheet!A30:G582,6,0)</f>
        <v>Nam</v>
      </c>
      <c r="I32" s="12"/>
      <c r="J32" s="12" t="s">
        <v>22</v>
      </c>
      <c r="K32" s="12" t="s">
        <v>22</v>
      </c>
      <c r="L32" s="31"/>
    </row>
    <row r="33" spans="1:12" ht="20.149999999999999" customHeight="1">
      <c r="A33" s="24">
        <v>26</v>
      </c>
      <c r="B33" s="25">
        <v>2120524468</v>
      </c>
      <c r="C33" s="27" t="str">
        <f>VLOOKUP(B33,[2]Sheet1!A28:F580,2,0)</f>
        <v>Lê Thị Mỹ</v>
      </c>
      <c r="D33" s="28" t="str">
        <f>VLOOKUP(B33,[2]Sheet1!A28:F580,3,0)</f>
        <v>Duyên</v>
      </c>
      <c r="E33" s="67" t="s">
        <v>123</v>
      </c>
      <c r="F33" s="29">
        <f>VLOOKUP(B33,[2]Sheet!A31:G583,5,0)</f>
        <v>35582</v>
      </c>
      <c r="G33" s="30" t="str">
        <f>VLOOKUP(B33,[2]Sheet1!A28:F580,6,0)</f>
        <v>Quảng Nam</v>
      </c>
      <c r="H33" s="30" t="str">
        <f>VLOOKUP(B33,[2]Sheet!A31:G583,6,0)</f>
        <v>Nữ</v>
      </c>
      <c r="I33" s="12"/>
      <c r="J33" s="12" t="s">
        <v>22</v>
      </c>
      <c r="K33" s="12" t="s">
        <v>22</v>
      </c>
      <c r="L33" s="31"/>
    </row>
    <row r="34" spans="1:12" ht="20.149999999999999" customHeight="1">
      <c r="A34" s="24">
        <v>27</v>
      </c>
      <c r="B34" s="25">
        <v>2120524503</v>
      </c>
      <c r="C34" s="27" t="str">
        <f>VLOOKUP(B34,[2]Sheet1!A29:F581,2,0)</f>
        <v>Hồ Thị Kim</v>
      </c>
      <c r="D34" s="28" t="str">
        <f>VLOOKUP(B34,[2]Sheet1!A29:F581,3,0)</f>
        <v>Duyên</v>
      </c>
      <c r="E34" s="67" t="s">
        <v>123</v>
      </c>
      <c r="F34" s="29">
        <f>VLOOKUP(B34,[2]Sheet!A32:G584,5,0)</f>
        <v>35432</v>
      </c>
      <c r="G34" s="30" t="str">
        <f>VLOOKUP(B34,[2]Sheet1!A29:F581,6,0)</f>
        <v>Quảng Nam</v>
      </c>
      <c r="H34" s="30" t="str">
        <f>VLOOKUP(B34,[2]Sheet!A32:G584,6,0)</f>
        <v>Nữ</v>
      </c>
      <c r="I34" s="12"/>
      <c r="J34" s="12" t="s">
        <v>22</v>
      </c>
      <c r="K34" s="12" t="s">
        <v>22</v>
      </c>
      <c r="L34" s="31"/>
    </row>
    <row r="35" spans="1:12" ht="20.149999999999999" customHeight="1">
      <c r="A35" s="24">
        <v>28</v>
      </c>
      <c r="B35" s="25">
        <v>2120524617</v>
      </c>
      <c r="C35" s="27" t="str">
        <f>VLOOKUP(B35,[2]Sheet1!A30:F582,2,0)</f>
        <v>Nguyễn Thị Mỹ</v>
      </c>
      <c r="D35" s="28" t="str">
        <f>VLOOKUP(B35,[2]Sheet1!A30:F582,3,0)</f>
        <v>Duyên</v>
      </c>
      <c r="E35" s="67" t="s">
        <v>123</v>
      </c>
      <c r="F35" s="29">
        <f>VLOOKUP(B35,[2]Sheet!A33:G585,5,0)</f>
        <v>35435</v>
      </c>
      <c r="G35" s="30" t="str">
        <f>VLOOKUP(B35,[2]Sheet1!A30:F582,6,0)</f>
        <v>Đăk Nông</v>
      </c>
      <c r="H35" s="30" t="str">
        <f>VLOOKUP(B35,[2]Sheet!A33:G585,6,0)</f>
        <v>Nữ</v>
      </c>
      <c r="I35" s="12"/>
      <c r="J35" s="12" t="s">
        <v>22</v>
      </c>
      <c r="K35" s="12" t="s">
        <v>22</v>
      </c>
      <c r="L35" s="31"/>
    </row>
    <row r="36" spans="1:12" ht="20.149999999999999" customHeight="1">
      <c r="A36" s="24">
        <v>29</v>
      </c>
      <c r="B36" s="25">
        <v>2120524658</v>
      </c>
      <c r="C36" s="27" t="str">
        <f>VLOOKUP(B36,[2]Sheet1!A31:F583,2,0)</f>
        <v>Nguyễn Thị Mỹ</v>
      </c>
      <c r="D36" s="28" t="str">
        <f>VLOOKUP(B36,[2]Sheet1!A31:F583,3,0)</f>
        <v>Duyên</v>
      </c>
      <c r="E36" s="67" t="s">
        <v>123</v>
      </c>
      <c r="F36" s="29">
        <f>VLOOKUP(B36,[2]Sheet!A34:G586,5,0)</f>
        <v>35607</v>
      </c>
      <c r="G36" s="30" t="str">
        <f>VLOOKUP(B36,[2]Sheet1!A31:F583,6,0)</f>
        <v>Quảng Nam</v>
      </c>
      <c r="H36" s="30" t="str">
        <f>VLOOKUP(B36,[2]Sheet!A34:G586,6,0)</f>
        <v>Nữ</v>
      </c>
      <c r="I36" s="12"/>
      <c r="J36" s="12" t="s">
        <v>22</v>
      </c>
      <c r="K36" s="12" t="s">
        <v>22</v>
      </c>
      <c r="L36" s="31"/>
    </row>
    <row r="37" spans="1:12" ht="20.149999999999999" customHeight="1">
      <c r="A37" s="24">
        <v>30</v>
      </c>
      <c r="B37" s="25">
        <v>2120524768</v>
      </c>
      <c r="C37" s="27" t="str">
        <f>VLOOKUP(B37,[2]Sheet1!A32:F584,2,0)</f>
        <v>Mai Ngọc Kỳ</v>
      </c>
      <c r="D37" s="28" t="str">
        <f>VLOOKUP(B37,[2]Sheet1!A32:F584,3,0)</f>
        <v>Duyên</v>
      </c>
      <c r="E37" s="67" t="s">
        <v>123</v>
      </c>
      <c r="F37" s="29">
        <f>VLOOKUP(B37,[2]Sheet!A35:G587,5,0)</f>
        <v>35139</v>
      </c>
      <c r="G37" s="30" t="str">
        <f>VLOOKUP(B37,[2]Sheet1!A32:F584,6,0)</f>
        <v>Đà Nẵng</v>
      </c>
      <c r="H37" s="30" t="str">
        <f>VLOOKUP(B37,[2]Sheet!A35:G587,6,0)</f>
        <v>Nữ</v>
      </c>
      <c r="I37" s="12"/>
      <c r="J37" s="12" t="s">
        <v>22</v>
      </c>
      <c r="K37" s="12" t="s">
        <v>22</v>
      </c>
      <c r="L37" s="31"/>
    </row>
    <row r="38" spans="1:12" ht="20.149999999999999" customHeight="1">
      <c r="A38" s="24">
        <v>31</v>
      </c>
      <c r="B38" s="25">
        <v>2120524512</v>
      </c>
      <c r="C38" s="27" t="str">
        <f>VLOOKUP(B38,[2]Sheet1!A33:F585,2,0)</f>
        <v>Cao Thanh</v>
      </c>
      <c r="D38" s="28" t="str">
        <f>VLOOKUP(B38,[2]Sheet1!A33:F585,3,0)</f>
        <v>Giang</v>
      </c>
      <c r="E38" s="67" t="s">
        <v>123</v>
      </c>
      <c r="F38" s="29">
        <f>VLOOKUP(B38,[2]Sheet!A36:G588,5,0)</f>
        <v>35583</v>
      </c>
      <c r="G38" s="30" t="str">
        <f>VLOOKUP(B38,[2]Sheet1!A33:F585,6,0)</f>
        <v>Hà Tĩnh</v>
      </c>
      <c r="H38" s="30" t="str">
        <f>VLOOKUP(B38,[2]Sheet!A36:G588,6,0)</f>
        <v>Nữ</v>
      </c>
      <c r="I38" s="12"/>
      <c r="J38" s="12" t="s">
        <v>22</v>
      </c>
      <c r="K38" s="12" t="s">
        <v>22</v>
      </c>
      <c r="L38" s="31"/>
    </row>
    <row r="39" spans="1:12" ht="20.149999999999999" customHeight="1">
      <c r="A39" s="24">
        <v>32</v>
      </c>
      <c r="B39" s="25">
        <v>2120529295</v>
      </c>
      <c r="C39" s="27" t="str">
        <f>VLOOKUP(B39,[2]Sheet1!A34:F586,2,0)</f>
        <v>Lê Thị Hương</v>
      </c>
      <c r="D39" s="28" t="str">
        <f>VLOOKUP(B39,[2]Sheet1!A34:F586,3,0)</f>
        <v>Giang</v>
      </c>
      <c r="E39" s="67" t="s">
        <v>123</v>
      </c>
      <c r="F39" s="29">
        <f>VLOOKUP(B39,[2]Sheet!A37:G589,5,0)</f>
        <v>35406</v>
      </c>
      <c r="G39" s="30" t="str">
        <f>VLOOKUP(B39,[2]Sheet1!A34:F586,6,0)</f>
        <v>Quảng Trị</v>
      </c>
      <c r="H39" s="30" t="str">
        <f>VLOOKUP(B39,[2]Sheet!A37:G589,6,0)</f>
        <v>Nữ</v>
      </c>
      <c r="I39" s="12"/>
      <c r="J39" s="12" t="s">
        <v>22</v>
      </c>
      <c r="K39" s="12" t="s">
        <v>22</v>
      </c>
      <c r="L39" s="31"/>
    </row>
    <row r="40" spans="1:12" ht="20.149999999999999" customHeight="1">
      <c r="A40" s="24">
        <v>33</v>
      </c>
      <c r="B40" s="25">
        <v>2121524547</v>
      </c>
      <c r="C40" s="27" t="str">
        <f>VLOOKUP(B40,[2]Sheet1!A35:F587,2,0)</f>
        <v>Nguyễn Hoàng</v>
      </c>
      <c r="D40" s="28" t="str">
        <f>VLOOKUP(B40,[2]Sheet1!A35:F587,3,0)</f>
        <v>Giang</v>
      </c>
      <c r="E40" s="67" t="s">
        <v>123</v>
      </c>
      <c r="F40" s="29">
        <f>VLOOKUP(B40,[2]Sheet!A38:G590,5,0)</f>
        <v>35720</v>
      </c>
      <c r="G40" s="30" t="str">
        <f>VLOOKUP(B40,[2]Sheet1!A35:F587,6,0)</f>
        <v>Quảng Ngãi</v>
      </c>
      <c r="H40" s="30" t="str">
        <f>VLOOKUP(B40,[2]Sheet!A38:G590,6,0)</f>
        <v>Nam</v>
      </c>
      <c r="I40" s="12"/>
      <c r="J40" s="12" t="s">
        <v>22</v>
      </c>
      <c r="K40" s="12" t="s">
        <v>22</v>
      </c>
      <c r="L40" s="31"/>
    </row>
    <row r="41" spans="1:12" ht="20.149999999999999" customHeight="1">
      <c r="A41" s="24">
        <v>34</v>
      </c>
      <c r="B41" s="25">
        <v>2120524698</v>
      </c>
      <c r="C41" s="27" t="str">
        <f>VLOOKUP(B41,[2]Sheet1!A36:F588,2,0)</f>
        <v>Võ Thị Thu</v>
      </c>
      <c r="D41" s="28" t="str">
        <f>VLOOKUP(B41,[2]Sheet1!A36:F588,3,0)</f>
        <v>Hà</v>
      </c>
      <c r="E41" s="67" t="s">
        <v>123</v>
      </c>
      <c r="F41" s="29">
        <f>VLOOKUP(B41,[2]Sheet!A39:G591,5,0)</f>
        <v>35662</v>
      </c>
      <c r="G41" s="30" t="str">
        <f>VLOOKUP(B41,[2]Sheet1!A36:F588,6,0)</f>
        <v>DakLak</v>
      </c>
      <c r="H41" s="30" t="str">
        <f>VLOOKUP(B41,[2]Sheet!A39:G591,6,0)</f>
        <v>Nữ</v>
      </c>
      <c r="I41" s="12"/>
      <c r="J41" s="12" t="s">
        <v>22</v>
      </c>
      <c r="K41" s="12" t="s">
        <v>22</v>
      </c>
      <c r="L41" s="31"/>
    </row>
    <row r="42" spans="1:12" ht="20.149999999999999" customHeight="1">
      <c r="A42" s="24">
        <v>35</v>
      </c>
      <c r="B42" s="25">
        <v>2120528847</v>
      </c>
      <c r="C42" s="27" t="str">
        <f>VLOOKUP(B42,[2]Sheet1!A37:F589,2,0)</f>
        <v>Phan Đình Ngân</v>
      </c>
      <c r="D42" s="28" t="str">
        <f>VLOOKUP(B42,[2]Sheet1!A37:F589,3,0)</f>
        <v>Hà</v>
      </c>
      <c r="E42" s="67" t="s">
        <v>123</v>
      </c>
      <c r="F42" s="29">
        <f>VLOOKUP(B42,[2]Sheet!A40:G592,5,0)</f>
        <v>35200</v>
      </c>
      <c r="G42" s="30" t="str">
        <f>VLOOKUP(B42,[2]Sheet1!A37:F589,6,0)</f>
        <v>Quảng Nam</v>
      </c>
      <c r="H42" s="30" t="str">
        <f>VLOOKUP(B42,[2]Sheet!A40:G592,6,0)</f>
        <v>Nữ</v>
      </c>
      <c r="I42" s="12"/>
      <c r="J42" s="12" t="s">
        <v>22</v>
      </c>
      <c r="K42" s="12" t="s">
        <v>22</v>
      </c>
      <c r="L42" s="31"/>
    </row>
    <row r="43" spans="1:12" ht="20.149999999999999" customHeight="1">
      <c r="A43" s="24">
        <v>36</v>
      </c>
      <c r="B43" s="25">
        <v>2121528854</v>
      </c>
      <c r="C43" s="27" t="str">
        <f>VLOOKUP(B43,[2]Sheet1!A38:F590,2,0)</f>
        <v>Huỳnh Đức</v>
      </c>
      <c r="D43" s="28" t="str">
        <f>VLOOKUP(B43,[2]Sheet1!A38:F590,3,0)</f>
        <v>Hải</v>
      </c>
      <c r="E43" s="67" t="s">
        <v>123</v>
      </c>
      <c r="F43" s="29">
        <f>VLOOKUP(B43,[2]Sheet!A41:G593,5,0)</f>
        <v>35168</v>
      </c>
      <c r="G43" s="30" t="str">
        <f>VLOOKUP(B43,[2]Sheet1!A38:F590,6,0)</f>
        <v>Đà Nẵng</v>
      </c>
      <c r="H43" s="30" t="str">
        <f>VLOOKUP(B43,[2]Sheet!A41:G593,6,0)</f>
        <v>Nam</v>
      </c>
      <c r="I43" s="12"/>
      <c r="J43" s="12" t="s">
        <v>22</v>
      </c>
      <c r="K43" s="12" t="s">
        <v>22</v>
      </c>
      <c r="L43" s="31"/>
    </row>
    <row r="44" spans="1:12" ht="20.149999999999999" customHeight="1">
      <c r="A44" s="24">
        <v>37</v>
      </c>
      <c r="B44" s="25">
        <v>2120524603</v>
      </c>
      <c r="C44" s="27" t="str">
        <f>VLOOKUP(B44,[2]Sheet1!A39:F591,2,0)</f>
        <v>Đặng Thị Út</v>
      </c>
      <c r="D44" s="28" t="str">
        <f>VLOOKUP(B44,[2]Sheet1!A39:F591,3,0)</f>
        <v>Hạnh</v>
      </c>
      <c r="E44" s="67" t="s">
        <v>123</v>
      </c>
      <c r="F44" s="29">
        <f>VLOOKUP(B44,[2]Sheet!A42:G594,5,0)</f>
        <v>35111</v>
      </c>
      <c r="G44" s="30" t="str">
        <f>VLOOKUP(B44,[2]Sheet1!A39:F591,6,0)</f>
        <v>Bình Định</v>
      </c>
      <c r="H44" s="30" t="str">
        <f>VLOOKUP(B44,[2]Sheet!A42:G594,6,0)</f>
        <v>Nữ</v>
      </c>
      <c r="I44" s="12"/>
      <c r="J44" s="12" t="s">
        <v>22</v>
      </c>
      <c r="K44" s="12" t="s">
        <v>22</v>
      </c>
      <c r="L44" s="31"/>
    </row>
    <row r="45" spans="1:12" ht="20.149999999999999" customHeight="1">
      <c r="A45" s="24">
        <v>38</v>
      </c>
      <c r="B45" s="25">
        <v>2120528904</v>
      </c>
      <c r="C45" s="27" t="str">
        <f>VLOOKUP(B45,[2]Sheet1!A40:F592,2,0)</f>
        <v>Lê Thị Ngọc</v>
      </c>
      <c r="D45" s="28" t="str">
        <f>VLOOKUP(B45,[2]Sheet1!A40:F592,3,0)</f>
        <v>Hạnh</v>
      </c>
      <c r="E45" s="67" t="s">
        <v>123</v>
      </c>
      <c r="F45" s="29">
        <f>VLOOKUP(B45,[2]Sheet!A43:G595,5,0)</f>
        <v>35690</v>
      </c>
      <c r="G45" s="30" t="str">
        <f>VLOOKUP(B45,[2]Sheet1!A40:F592,6,0)</f>
        <v>Bình Định</v>
      </c>
      <c r="H45" s="30" t="str">
        <f>VLOOKUP(B45,[2]Sheet!A43:G595,6,0)</f>
        <v>Nữ</v>
      </c>
      <c r="I45" s="12"/>
      <c r="J45" s="12" t="s">
        <v>22</v>
      </c>
      <c r="K45" s="12" t="s">
        <v>22</v>
      </c>
      <c r="L45" s="31"/>
    </row>
    <row r="46" spans="1:12" ht="20.149999999999999" customHeight="1">
      <c r="A46" s="24">
        <v>39</v>
      </c>
      <c r="B46" s="25">
        <v>2120524613</v>
      </c>
      <c r="C46" s="27" t="str">
        <f>VLOOKUP(B46,[2]Sheet1!A41:F593,2,0)</f>
        <v>Nguyễn Thị</v>
      </c>
      <c r="D46" s="28" t="str">
        <f>VLOOKUP(B46,[2]Sheet1!A41:F593,3,0)</f>
        <v>Hậu</v>
      </c>
      <c r="E46" s="67" t="s">
        <v>123</v>
      </c>
      <c r="F46" s="29">
        <f>VLOOKUP(B46,[2]Sheet!A44:G596,5,0)</f>
        <v>35691</v>
      </c>
      <c r="G46" s="30" t="str">
        <f>VLOOKUP(B46,[2]Sheet1!A41:F593,6,0)</f>
        <v>Bình Định</v>
      </c>
      <c r="H46" s="30" t="str">
        <f>VLOOKUP(B46,[2]Sheet!A44:G596,6,0)</f>
        <v>Nữ</v>
      </c>
      <c r="I46" s="12"/>
      <c r="J46" s="12" t="s">
        <v>22</v>
      </c>
      <c r="K46" s="12" t="s">
        <v>22</v>
      </c>
      <c r="L46" s="31"/>
    </row>
    <row r="47" spans="1:12" ht="20.149999999999999" customHeight="1">
      <c r="A47" s="24">
        <v>40</v>
      </c>
      <c r="B47" s="25">
        <v>2120524736</v>
      </c>
      <c r="C47" s="27" t="str">
        <f>VLOOKUP(B47,[2]Sheet1!A42:F594,2,0)</f>
        <v>Nguyễn Thị Hồng</v>
      </c>
      <c r="D47" s="28" t="str">
        <f>VLOOKUP(B47,[2]Sheet1!A42:F594,3,0)</f>
        <v>Hậu</v>
      </c>
      <c r="E47" s="67" t="s">
        <v>123</v>
      </c>
      <c r="F47" s="29">
        <f>VLOOKUP(B47,[2]Sheet!A45:G597,5,0)</f>
        <v>35687</v>
      </c>
      <c r="G47" s="30" t="str">
        <f>VLOOKUP(B47,[2]Sheet1!A42:F594,6,0)</f>
        <v>Quảng Ngãi</v>
      </c>
      <c r="H47" s="30" t="str">
        <f>VLOOKUP(B47,[2]Sheet!A45:G597,6,0)</f>
        <v>Nữ</v>
      </c>
      <c r="I47" s="12"/>
      <c r="J47" s="12" t="s">
        <v>22</v>
      </c>
      <c r="K47" s="12" t="s">
        <v>22</v>
      </c>
      <c r="L47" s="31"/>
    </row>
    <row r="48" spans="1:12" ht="20.149999999999999" customHeight="1">
      <c r="A48" s="24">
        <v>41</v>
      </c>
      <c r="B48" s="25">
        <v>2121527214</v>
      </c>
      <c r="C48" s="27" t="str">
        <f>VLOOKUP(B48,[2]Sheet1!A43:F595,2,0)</f>
        <v>Nguyễn Hữu</v>
      </c>
      <c r="D48" s="28" t="str">
        <f>VLOOKUP(B48,[2]Sheet1!A43:F595,3,0)</f>
        <v>Hậu</v>
      </c>
      <c r="E48" s="67" t="s">
        <v>123</v>
      </c>
      <c r="F48" s="29">
        <f>VLOOKUP(B48,[2]Sheet!A46:G598,5,0)</f>
        <v>35695</v>
      </c>
      <c r="G48" s="30" t="str">
        <f>VLOOKUP(B48,[2]Sheet1!A43:F595,6,0)</f>
        <v>Quảng Nam</v>
      </c>
      <c r="H48" s="30" t="str">
        <f>VLOOKUP(B48,[2]Sheet!A46:G598,6,0)</f>
        <v>Nam</v>
      </c>
      <c r="I48" s="12"/>
      <c r="J48" s="12" t="s">
        <v>22</v>
      </c>
      <c r="K48" s="12" t="s">
        <v>22</v>
      </c>
      <c r="L48" s="31"/>
    </row>
    <row r="49" spans="1:12" ht="20.149999999999999" customHeight="1">
      <c r="A49" s="24">
        <v>42</v>
      </c>
      <c r="B49" s="25">
        <v>2120527241</v>
      </c>
      <c r="C49" s="27" t="str">
        <f>VLOOKUP(B49,[2]Sheet1!A44:F596,2,0)</f>
        <v>Lê Thị Thu</v>
      </c>
      <c r="D49" s="28" t="str">
        <f>VLOOKUP(B49,[2]Sheet1!A44:F596,3,0)</f>
        <v>Hiền</v>
      </c>
      <c r="E49" s="67" t="s">
        <v>123</v>
      </c>
      <c r="F49" s="29">
        <f>VLOOKUP(B49,[2]Sheet!A47:G599,5,0)</f>
        <v>35646</v>
      </c>
      <c r="G49" s="30" t="str">
        <f>VLOOKUP(B49,[2]Sheet1!A44:F596,6,0)</f>
        <v>Gia Lai</v>
      </c>
      <c r="H49" s="30" t="str">
        <f>VLOOKUP(B49,[2]Sheet!A47:G599,6,0)</f>
        <v>Nữ</v>
      </c>
      <c r="I49" s="12"/>
      <c r="J49" s="12" t="s">
        <v>22</v>
      </c>
      <c r="K49" s="12" t="s">
        <v>22</v>
      </c>
      <c r="L49" s="31"/>
    </row>
    <row r="50" spans="1:12" ht="20.149999999999999" customHeight="1">
      <c r="A50" s="24">
        <v>43</v>
      </c>
      <c r="B50" s="25">
        <v>2120528873</v>
      </c>
      <c r="C50" s="27" t="str">
        <f>VLOOKUP(B50,[2]Sheet1!A45:F597,2,0)</f>
        <v>Nguyễn Thị Kim</v>
      </c>
      <c r="D50" s="28" t="str">
        <f>VLOOKUP(B50,[2]Sheet1!A45:F597,3,0)</f>
        <v>Hiền</v>
      </c>
      <c r="E50" s="67" t="s">
        <v>123</v>
      </c>
      <c r="F50" s="29">
        <f>VLOOKUP(B50,[2]Sheet!A48:G600,5,0)</f>
        <v>35678</v>
      </c>
      <c r="G50" s="30" t="str">
        <f>VLOOKUP(B50,[2]Sheet1!A45:F597,6,0)</f>
        <v>Bình Định</v>
      </c>
      <c r="H50" s="30" t="str">
        <f>VLOOKUP(B50,[2]Sheet!A48:G600,6,0)</f>
        <v>Nữ</v>
      </c>
      <c r="I50" s="12"/>
      <c r="J50" s="12" t="s">
        <v>22</v>
      </c>
      <c r="K50" s="12" t="s">
        <v>22</v>
      </c>
      <c r="L50" s="31"/>
    </row>
    <row r="51" spans="1:12" ht="20.149999999999999" customHeight="1">
      <c r="A51" s="24">
        <v>44</v>
      </c>
      <c r="B51" s="25">
        <v>2121528486</v>
      </c>
      <c r="C51" s="27" t="str">
        <f>VLOOKUP(B51,[2]Sheet1!A46:F598,2,0)</f>
        <v xml:space="preserve">Hồ </v>
      </c>
      <c r="D51" s="28" t="str">
        <f>VLOOKUP(B51,[2]Sheet1!A46:F598,3,0)</f>
        <v>Hiền</v>
      </c>
      <c r="E51" s="67" t="s">
        <v>123</v>
      </c>
      <c r="F51" s="29">
        <f>VLOOKUP(B51,[2]Sheet!A49:G601,5,0)</f>
        <v>35763</v>
      </c>
      <c r="G51" s="30" t="str">
        <f>VLOOKUP(B51,[2]Sheet1!A46:F598,6,0)</f>
        <v>Nghệ An</v>
      </c>
      <c r="H51" s="30" t="str">
        <f>VLOOKUP(B51,[2]Sheet!A49:G601,6,0)</f>
        <v>Nam</v>
      </c>
      <c r="I51" s="12"/>
      <c r="J51" s="12" t="s">
        <v>22</v>
      </c>
      <c r="K51" s="12" t="s">
        <v>22</v>
      </c>
      <c r="L51" s="31"/>
    </row>
    <row r="52" spans="1:12" ht="20.149999999999999" customHeight="1">
      <c r="A52" s="24">
        <v>45</v>
      </c>
      <c r="B52" s="25">
        <v>2120524618</v>
      </c>
      <c r="C52" s="27" t="str">
        <f>VLOOKUP(B52,[2]Sheet1!A47:F599,2,0)</f>
        <v>Lê Thị Ngọc</v>
      </c>
      <c r="D52" s="28" t="str">
        <f>VLOOKUP(B52,[2]Sheet1!A47:F599,3,0)</f>
        <v>Hiếu</v>
      </c>
      <c r="E52" s="67" t="s">
        <v>123</v>
      </c>
      <c r="F52" s="29">
        <f>VLOOKUP(B52,[2]Sheet!A50:G602,5,0)</f>
        <v>35600</v>
      </c>
      <c r="G52" s="30" t="str">
        <f>VLOOKUP(B52,[2]Sheet1!A47:F599,6,0)</f>
        <v>DakLak</v>
      </c>
      <c r="H52" s="30" t="str">
        <f>VLOOKUP(B52,[2]Sheet!A50:G602,6,0)</f>
        <v>Nữ</v>
      </c>
      <c r="I52" s="12"/>
      <c r="J52" s="12" t="s">
        <v>22</v>
      </c>
      <c r="K52" s="12" t="s">
        <v>22</v>
      </c>
      <c r="L52" s="31"/>
    </row>
    <row r="53" spans="1:12" ht="20.149999999999999" customHeight="1">
      <c r="A53" s="24">
        <v>46</v>
      </c>
      <c r="B53" s="25">
        <v>2121529290</v>
      </c>
      <c r="C53" s="27" t="str">
        <f>VLOOKUP(B53,[2]Sheet1!A48:F600,2,0)</f>
        <v>Nguyễn Hồ Khải</v>
      </c>
      <c r="D53" s="28" t="str">
        <f>VLOOKUP(B53,[2]Sheet1!A48:F600,3,0)</f>
        <v>Hoàn</v>
      </c>
      <c r="E53" s="67" t="s">
        <v>123</v>
      </c>
      <c r="F53" s="29">
        <f>VLOOKUP(B53,[2]Sheet!A51:G603,5,0)</f>
        <v>35432</v>
      </c>
      <c r="G53" s="30">
        <f>VLOOKUP(B53,[2]Sheet1!A48:F600,6,0)</f>
        <v>0</v>
      </c>
      <c r="H53" s="30" t="str">
        <f>VLOOKUP(B53,[2]Sheet!A51:G603,6,0)</f>
        <v>Nam</v>
      </c>
      <c r="I53" s="12"/>
      <c r="J53" s="12" t="s">
        <v>22</v>
      </c>
      <c r="K53" s="12" t="s">
        <v>22</v>
      </c>
      <c r="L53" s="31"/>
    </row>
    <row r="54" spans="1:12" ht="20.149999999999999" customHeight="1">
      <c r="A54" s="24">
        <v>47</v>
      </c>
      <c r="B54" s="25">
        <v>2120524840</v>
      </c>
      <c r="C54" s="27" t="str">
        <f>VLOOKUP(B54,[2]Sheet1!A49:F601,2,0)</f>
        <v>Nguyễn Thị Bích</v>
      </c>
      <c r="D54" s="28" t="str">
        <f>VLOOKUP(B54,[2]Sheet1!A49:F601,3,0)</f>
        <v>Hoàng</v>
      </c>
      <c r="E54" s="67" t="s">
        <v>123</v>
      </c>
      <c r="F54" s="29">
        <f>VLOOKUP(B54,[2]Sheet!A52:G604,5,0)</f>
        <v>35766</v>
      </c>
      <c r="G54" s="30" t="str">
        <f>VLOOKUP(B54,[2]Sheet1!A49:F601,6,0)</f>
        <v>Gia Lai</v>
      </c>
      <c r="H54" s="30" t="str">
        <f>VLOOKUP(B54,[2]Sheet!A52:G604,6,0)</f>
        <v>Nữ</v>
      </c>
      <c r="I54" s="12"/>
      <c r="J54" s="12" t="s">
        <v>22</v>
      </c>
      <c r="K54" s="12" t="s">
        <v>22</v>
      </c>
      <c r="L54" s="31"/>
    </row>
    <row r="55" spans="1:12" ht="20.149999999999999" customHeight="1">
      <c r="A55" s="24">
        <v>48</v>
      </c>
      <c r="B55" s="25">
        <v>2121524569</v>
      </c>
      <c r="C55" s="27" t="str">
        <f>VLOOKUP(B55,[2]Sheet1!A50:F602,2,0)</f>
        <v>Lê Đường Minh</v>
      </c>
      <c r="D55" s="28" t="str">
        <f>VLOOKUP(B55,[2]Sheet1!A50:F602,3,0)</f>
        <v>Hoàng</v>
      </c>
      <c r="E55" s="67" t="s">
        <v>123</v>
      </c>
      <c r="F55" s="29">
        <f>VLOOKUP(B55,[2]Sheet!A53:G605,5,0)</f>
        <v>35445</v>
      </c>
      <c r="G55" s="30">
        <f>VLOOKUP(B55,[2]Sheet1!A50:F602,6,0)</f>
        <v>0</v>
      </c>
      <c r="H55" s="30" t="str">
        <f>VLOOKUP(B55,[2]Sheet!A53:G605,6,0)</f>
        <v>Nam</v>
      </c>
      <c r="I55" s="12"/>
      <c r="J55" s="12" t="s">
        <v>22</v>
      </c>
      <c r="K55" s="12" t="s">
        <v>22</v>
      </c>
      <c r="L55" s="31"/>
    </row>
    <row r="56" spans="1:12" ht="20.149999999999999" customHeight="1">
      <c r="A56" s="24">
        <v>49</v>
      </c>
      <c r="B56" s="25">
        <v>2120524694</v>
      </c>
      <c r="C56" s="27" t="str">
        <f>VLOOKUP(B56,[2]Sheet1!A51:F603,2,0)</f>
        <v>Nguyễn Thị Mỹ</v>
      </c>
      <c r="D56" s="28" t="str">
        <f>VLOOKUP(B56,[2]Sheet1!A51:F603,3,0)</f>
        <v>Huệ</v>
      </c>
      <c r="E56" s="67" t="s">
        <v>123</v>
      </c>
      <c r="F56" s="29">
        <f>VLOOKUP(B56,[2]Sheet!A54:G606,5,0)</f>
        <v>35350</v>
      </c>
      <c r="G56" s="30" t="str">
        <f>VLOOKUP(B56,[2]Sheet1!A51:F603,6,0)</f>
        <v>Gia Lai</v>
      </c>
      <c r="H56" s="30" t="str">
        <f>VLOOKUP(B56,[2]Sheet!A54:G606,6,0)</f>
        <v>Nữ</v>
      </c>
      <c r="I56" s="12"/>
      <c r="J56" s="12" t="s">
        <v>22</v>
      </c>
      <c r="K56" s="12" t="s">
        <v>22</v>
      </c>
      <c r="L56" s="31"/>
    </row>
    <row r="57" spans="1:12" ht="20.149999999999999" customHeight="1">
      <c r="A57" s="24">
        <v>50</v>
      </c>
      <c r="B57" s="25">
        <v>2121514918</v>
      </c>
      <c r="C57" s="27" t="str">
        <f>VLOOKUP(B57,[2]Sheet1!A52:F604,2,0)</f>
        <v>Nguyễn Tống</v>
      </c>
      <c r="D57" s="28" t="str">
        <f>VLOOKUP(B57,[2]Sheet1!A52:F604,3,0)</f>
        <v>Hưng</v>
      </c>
      <c r="E57" s="67" t="s">
        <v>123</v>
      </c>
      <c r="F57" s="29">
        <f>VLOOKUP(B57,[2]Sheet!A55:G607,5,0)</f>
        <v>35393</v>
      </c>
      <c r="G57" s="30" t="str">
        <f>VLOOKUP(B57,[2]Sheet1!A52:F604,6,0)</f>
        <v>Đà Nẵng</v>
      </c>
      <c r="H57" s="30" t="str">
        <f>VLOOKUP(B57,[2]Sheet!A55:G607,6,0)</f>
        <v>Nam</v>
      </c>
      <c r="I57" s="12"/>
      <c r="J57" s="12" t="s">
        <v>22</v>
      </c>
      <c r="K57" s="12" t="s">
        <v>22</v>
      </c>
      <c r="L57" s="31"/>
    </row>
    <row r="58" spans="1:12" ht="20.149999999999999" customHeight="1">
      <c r="A58" s="24">
        <v>51</v>
      </c>
      <c r="B58" s="25">
        <v>2120524669</v>
      </c>
      <c r="C58" s="27" t="str">
        <f>VLOOKUP(B58,[2]Sheet1!A53:F605,2,0)</f>
        <v>Huỳnh Thị Diễm</v>
      </c>
      <c r="D58" s="28" t="str">
        <f>VLOOKUP(B58,[2]Sheet1!A53:F605,3,0)</f>
        <v>Hương</v>
      </c>
      <c r="E58" s="67" t="s">
        <v>123</v>
      </c>
      <c r="F58" s="29">
        <f>VLOOKUP(B58,[2]Sheet!A56:G608,5,0)</f>
        <v>35436</v>
      </c>
      <c r="G58" s="30" t="str">
        <f>VLOOKUP(B58,[2]Sheet1!A53:F605,6,0)</f>
        <v>Bình Định</v>
      </c>
      <c r="H58" s="30" t="str">
        <f>VLOOKUP(B58,[2]Sheet!A56:G608,6,0)</f>
        <v>Nữ</v>
      </c>
      <c r="I58" s="12"/>
      <c r="J58" s="12" t="s">
        <v>22</v>
      </c>
      <c r="K58" s="12" t="s">
        <v>22</v>
      </c>
      <c r="L58" s="31"/>
    </row>
    <row r="59" spans="1:12" ht="20.149999999999999" customHeight="1">
      <c r="A59" s="24">
        <v>52</v>
      </c>
      <c r="B59" s="25">
        <v>2121118440</v>
      </c>
      <c r="C59" s="27" t="str">
        <f>VLOOKUP(B59,[2]Sheet1!A54:F606,2,0)</f>
        <v>Nguyễn Đức</v>
      </c>
      <c r="D59" s="28" t="str">
        <f>VLOOKUP(B59,[2]Sheet1!A54:F606,3,0)</f>
        <v>Huy</v>
      </c>
      <c r="E59" s="67" t="s">
        <v>123</v>
      </c>
      <c r="F59" s="29">
        <f>VLOOKUP(B59,[2]Sheet!A57:G609,5,0)</f>
        <v>35586</v>
      </c>
      <c r="G59" s="30" t="str">
        <f>VLOOKUP(B59,[2]Sheet1!A54:F606,6,0)</f>
        <v>TT Huế</v>
      </c>
      <c r="H59" s="30" t="str">
        <f>VLOOKUP(B59,[2]Sheet!A57:G609,6,0)</f>
        <v>Nam</v>
      </c>
      <c r="I59" s="12"/>
      <c r="J59" s="12" t="s">
        <v>22</v>
      </c>
      <c r="K59" s="12" t="s">
        <v>22</v>
      </c>
      <c r="L59" s="31"/>
    </row>
    <row r="60" spans="1:12" ht="20.149999999999999" customHeight="1">
      <c r="A60" s="24">
        <v>53</v>
      </c>
      <c r="B60" s="25">
        <v>2121524717</v>
      </c>
      <c r="C60" s="27" t="str">
        <f>VLOOKUP(B60,[2]Sheet1!A55:F607,2,0)</f>
        <v>Trương Thanh</v>
      </c>
      <c r="D60" s="28" t="str">
        <f>VLOOKUP(B60,[2]Sheet1!A55:F607,3,0)</f>
        <v>Huy</v>
      </c>
      <c r="E60" s="67" t="s">
        <v>123</v>
      </c>
      <c r="F60" s="29">
        <f>VLOOKUP(B60,[2]Sheet!A58:G610,5,0)</f>
        <v>35570</v>
      </c>
      <c r="G60" s="30" t="str">
        <f>VLOOKUP(B60,[2]Sheet1!A55:F607,6,0)</f>
        <v>DakLak</v>
      </c>
      <c r="H60" s="30" t="str">
        <f>VLOOKUP(B60,[2]Sheet!A58:G610,6,0)</f>
        <v>Nam</v>
      </c>
      <c r="I60" s="12"/>
      <c r="J60" s="12" t="s">
        <v>22</v>
      </c>
      <c r="K60" s="12" t="s">
        <v>22</v>
      </c>
      <c r="L60" s="31"/>
    </row>
    <row r="61" spans="1:12" ht="20.149999999999999" customHeight="1">
      <c r="A61" s="24">
        <v>54</v>
      </c>
      <c r="B61" s="25">
        <v>2120524566</v>
      </c>
      <c r="C61" s="27" t="str">
        <f>VLOOKUP(B61,[2]Sheet1!A56:F608,2,0)</f>
        <v>Huỳnh Đình Lệ Giao</v>
      </c>
      <c r="D61" s="28" t="str">
        <f>VLOOKUP(B61,[2]Sheet1!A56:F608,3,0)</f>
        <v>Huyền</v>
      </c>
      <c r="E61" s="67" t="s">
        <v>123</v>
      </c>
      <c r="F61" s="29">
        <f>VLOOKUP(B61,[2]Sheet!A59:G611,5,0)</f>
        <v>35605</v>
      </c>
      <c r="G61" s="30" t="str">
        <f>VLOOKUP(B61,[2]Sheet1!A56:F608,6,0)</f>
        <v>Gia Lai</v>
      </c>
      <c r="H61" s="30" t="str">
        <f>VLOOKUP(B61,[2]Sheet!A59:G611,6,0)</f>
        <v>Nữ</v>
      </c>
      <c r="I61" s="12"/>
      <c r="J61" s="12" t="s">
        <v>22</v>
      </c>
      <c r="K61" s="12" t="s">
        <v>22</v>
      </c>
      <c r="L61" s="31"/>
    </row>
    <row r="62" spans="1:12" ht="20.149999999999999" customHeight="1">
      <c r="A62" s="24">
        <v>55</v>
      </c>
      <c r="B62" s="25">
        <v>2120524599</v>
      </c>
      <c r="C62" s="27" t="str">
        <f>VLOOKUP(B62,[2]Sheet1!A57:F609,2,0)</f>
        <v>Nguyễn Khánh</v>
      </c>
      <c r="D62" s="28" t="str">
        <f>VLOOKUP(B62,[2]Sheet1!A57:F609,3,0)</f>
        <v>Huyền</v>
      </c>
      <c r="E62" s="67" t="s">
        <v>123</v>
      </c>
      <c r="F62" s="29">
        <f>VLOOKUP(B62,[2]Sheet!A60:G612,5,0)</f>
        <v>35376</v>
      </c>
      <c r="G62" s="30" t="str">
        <f>VLOOKUP(B62,[2]Sheet1!A57:F609,6,0)</f>
        <v>Bình Định</v>
      </c>
      <c r="H62" s="30" t="str">
        <f>VLOOKUP(B62,[2]Sheet!A60:G612,6,0)</f>
        <v>Nữ</v>
      </c>
      <c r="I62" s="12"/>
      <c r="J62" s="12" t="s">
        <v>22</v>
      </c>
      <c r="K62" s="12" t="s">
        <v>22</v>
      </c>
      <c r="L62" s="31"/>
    </row>
    <row r="63" spans="1:12" ht="20.149999999999999" customHeight="1">
      <c r="A63" s="24">
        <v>56</v>
      </c>
      <c r="B63" s="25">
        <v>2120528934</v>
      </c>
      <c r="C63" s="27" t="str">
        <f>VLOOKUP(B63,[2]Sheet1!A58:F610,2,0)</f>
        <v>Lê Thị</v>
      </c>
      <c r="D63" s="28" t="str">
        <f>VLOOKUP(B63,[2]Sheet1!A58:F610,3,0)</f>
        <v>Huyền</v>
      </c>
      <c r="E63" s="67" t="s">
        <v>123</v>
      </c>
      <c r="F63" s="29">
        <f>VLOOKUP(B63,[2]Sheet!A61:G613,5,0)</f>
        <v>35619</v>
      </c>
      <c r="G63" s="30" t="str">
        <f>VLOOKUP(B63,[2]Sheet1!A58:F610,6,0)</f>
        <v>Đăk Nông</v>
      </c>
      <c r="H63" s="30" t="str">
        <f>VLOOKUP(B63,[2]Sheet!A61:G613,6,0)</f>
        <v>Nữ</v>
      </c>
      <c r="I63" s="12"/>
      <c r="J63" s="12" t="s">
        <v>22</v>
      </c>
      <c r="K63" s="12" t="s">
        <v>22</v>
      </c>
      <c r="L63" s="31"/>
    </row>
    <row r="64" spans="1:12" ht="20.149999999999999" customHeight="1">
      <c r="A64" s="24">
        <v>57</v>
      </c>
      <c r="B64" s="25">
        <v>2121524614</v>
      </c>
      <c r="C64" s="27" t="str">
        <f>VLOOKUP(B64,[2]Sheet1!A59:F611,2,0)</f>
        <v>Trần Đăng</v>
      </c>
      <c r="D64" s="28" t="str">
        <f>VLOOKUP(B64,[2]Sheet1!A59:F611,3,0)</f>
        <v>Khoa</v>
      </c>
      <c r="E64" s="67" t="s">
        <v>123</v>
      </c>
      <c r="F64" s="29">
        <f>VLOOKUP(B64,[2]Sheet!A62:G614,5,0)</f>
        <v>35719</v>
      </c>
      <c r="G64" s="30" t="str">
        <f>VLOOKUP(B64,[2]Sheet1!A59:F611,6,0)</f>
        <v>Bình Định</v>
      </c>
      <c r="H64" s="30" t="str">
        <f>VLOOKUP(B64,[2]Sheet!A62:G614,6,0)</f>
        <v>Nam</v>
      </c>
      <c r="I64" s="12"/>
      <c r="J64" s="12" t="s">
        <v>22</v>
      </c>
      <c r="K64" s="12" t="s">
        <v>22</v>
      </c>
      <c r="L64" s="31"/>
    </row>
    <row r="65" spans="1:12" ht="20.149999999999999" customHeight="1">
      <c r="A65" s="24">
        <v>58</v>
      </c>
      <c r="B65" s="25">
        <v>2121528912</v>
      </c>
      <c r="C65" s="27" t="str">
        <f>VLOOKUP(B65,[2]Sheet1!A60:F612,2,0)</f>
        <v>Nguyễn Trung</v>
      </c>
      <c r="D65" s="28" t="str">
        <f>VLOOKUP(B65,[2]Sheet1!A60:F612,3,0)</f>
        <v>Kiên</v>
      </c>
      <c r="E65" s="67" t="s">
        <v>123</v>
      </c>
      <c r="F65" s="29">
        <f>VLOOKUP(B65,[2]Sheet!A63:G615,5,0)</f>
        <v>35530</v>
      </c>
      <c r="G65" s="30" t="str">
        <f>VLOOKUP(B65,[2]Sheet1!A60:F612,6,0)</f>
        <v>Quảng Bình</v>
      </c>
      <c r="H65" s="30" t="str">
        <f>VLOOKUP(B65,[2]Sheet!A63:G615,6,0)</f>
        <v>Nam</v>
      </c>
      <c r="I65" s="12"/>
      <c r="J65" s="12" t="s">
        <v>22</v>
      </c>
      <c r="K65" s="12" t="s">
        <v>22</v>
      </c>
      <c r="L65" s="31"/>
    </row>
    <row r="66" spans="1:12" ht="20.149999999999999" customHeight="1">
      <c r="A66" s="24">
        <v>59</v>
      </c>
      <c r="B66" s="25">
        <v>2121528950</v>
      </c>
      <c r="C66" s="27" t="str">
        <f>VLOOKUP(B66,[2]Sheet1!A61:F613,2,0)</f>
        <v>Vũ Văn</v>
      </c>
      <c r="D66" s="28" t="str">
        <f>VLOOKUP(B66,[2]Sheet1!A61:F613,3,0)</f>
        <v>Kiên</v>
      </c>
      <c r="E66" s="67" t="s">
        <v>123</v>
      </c>
      <c r="F66" s="29">
        <f>VLOOKUP(B66,[2]Sheet!A64:G616,5,0)</f>
        <v>35253</v>
      </c>
      <c r="G66" s="30" t="str">
        <f>VLOOKUP(B66,[2]Sheet1!A61:F613,6,0)</f>
        <v>Gia Lai</v>
      </c>
      <c r="H66" s="30" t="str">
        <f>VLOOKUP(B66,[2]Sheet!A64:G616,6,0)</f>
        <v>Nam</v>
      </c>
      <c r="I66" s="12"/>
      <c r="J66" s="12" t="s">
        <v>22</v>
      </c>
      <c r="K66" s="12" t="s">
        <v>22</v>
      </c>
      <c r="L66" s="31"/>
    </row>
    <row r="67" spans="1:12" ht="20.149999999999999" customHeight="1">
      <c r="A67" s="24">
        <v>60</v>
      </c>
      <c r="B67" s="25">
        <v>2120526975</v>
      </c>
      <c r="C67" s="27" t="str">
        <f>VLOOKUP(B67,[2]Sheet1!A62:F614,2,0)</f>
        <v>Trần Thị Thúy</v>
      </c>
      <c r="D67" s="28" t="str">
        <f>VLOOKUP(B67,[2]Sheet1!A62:F614,3,0)</f>
        <v>Kiều</v>
      </c>
      <c r="E67" s="67" t="s">
        <v>123</v>
      </c>
      <c r="F67" s="29">
        <f>VLOOKUP(B67,[2]Sheet!A65:G617,5,0)</f>
        <v>35555</v>
      </c>
      <c r="G67" s="30" t="str">
        <f>VLOOKUP(B67,[2]Sheet1!A62:F614,6,0)</f>
        <v>Quảng Trị</v>
      </c>
      <c r="H67" s="30" t="str">
        <f>VLOOKUP(B67,[2]Sheet!A65:G617,6,0)</f>
        <v>Nữ</v>
      </c>
      <c r="I67" s="12"/>
      <c r="J67" s="12" t="s">
        <v>22</v>
      </c>
      <c r="K67" s="12" t="s">
        <v>22</v>
      </c>
      <c r="L67" s="31"/>
    </row>
    <row r="68" spans="1:12" ht="20.149999999999999" customHeight="1">
      <c r="A68" s="24">
        <v>61</v>
      </c>
      <c r="B68" s="25">
        <v>2120524789</v>
      </c>
      <c r="C68" s="27" t="str">
        <f>VLOOKUP(B68,[2]Sheet1!A63:F615,2,0)</f>
        <v>Đỗ Thị</v>
      </c>
      <c r="D68" s="28" t="str">
        <f>VLOOKUP(B68,[2]Sheet1!A63:F615,3,0)</f>
        <v>Lài</v>
      </c>
      <c r="E68" s="67" t="s">
        <v>123</v>
      </c>
      <c r="F68" s="29">
        <f>VLOOKUP(B68,[2]Sheet!A66:G618,5,0)</f>
        <v>35683</v>
      </c>
      <c r="G68" s="30" t="str">
        <f>VLOOKUP(B68,[2]Sheet1!A63:F615,6,0)</f>
        <v>TT Huế</v>
      </c>
      <c r="H68" s="30" t="str">
        <f>VLOOKUP(B68,[2]Sheet!A66:G618,6,0)</f>
        <v>Nữ</v>
      </c>
      <c r="I68" s="12"/>
      <c r="J68" s="12" t="s">
        <v>22</v>
      </c>
      <c r="K68" s="12" t="s">
        <v>22</v>
      </c>
      <c r="L68" s="31"/>
    </row>
    <row r="69" spans="1:12" ht="20.149999999999999" customHeight="1">
      <c r="A69" s="24">
        <v>62</v>
      </c>
      <c r="B69" s="25">
        <v>2020513527</v>
      </c>
      <c r="C69" s="27" t="str">
        <f>VLOOKUP(B69,[2]Sheet1!A64:F616,2,0)</f>
        <v>Nguyễn Thị Bạch</v>
      </c>
      <c r="D69" s="28" t="str">
        <f>VLOOKUP(B69,[2]Sheet1!A64:F616,3,0)</f>
        <v>Liên</v>
      </c>
      <c r="E69" s="67" t="s">
        <v>123</v>
      </c>
      <c r="F69" s="29">
        <f>VLOOKUP(B69,[2]Sheet!A67:G619,5,0)</f>
        <v>35421</v>
      </c>
      <c r="G69" s="30" t="str">
        <f>VLOOKUP(B69,[2]Sheet1!A64:F616,6,0)</f>
        <v>Bình Định</v>
      </c>
      <c r="H69" s="30" t="str">
        <f>VLOOKUP(B69,[2]Sheet!A67:G619,6,0)</f>
        <v>Nữ</v>
      </c>
      <c r="I69" s="12"/>
      <c r="J69" s="12" t="s">
        <v>22</v>
      </c>
      <c r="K69" s="12" t="s">
        <v>22</v>
      </c>
      <c r="L69" s="31"/>
    </row>
    <row r="70" spans="1:12" ht="20.149999999999999" customHeight="1">
      <c r="A70" s="24">
        <v>63</v>
      </c>
      <c r="B70" s="25">
        <v>2120529502</v>
      </c>
      <c r="C70" s="27" t="str">
        <f>VLOOKUP(B70,[2]Sheet1!A65:F617,2,0)</f>
        <v>Nguyễn Thị Phượng</v>
      </c>
      <c r="D70" s="28" t="str">
        <f>VLOOKUP(B70,[2]Sheet1!A65:F617,3,0)</f>
        <v>Liên</v>
      </c>
      <c r="E70" s="67" t="s">
        <v>123</v>
      </c>
      <c r="F70" s="29">
        <f>VLOOKUP(B70,[2]Sheet!A68:G620,5,0)</f>
        <v>34235</v>
      </c>
      <c r="G70" s="30" t="str">
        <f>VLOOKUP(B70,[2]Sheet1!A65:F617,6,0)</f>
        <v>Đà Nẵng</v>
      </c>
      <c r="H70" s="30" t="str">
        <f>VLOOKUP(B70,[2]Sheet!A68:G620,6,0)</f>
        <v>Nữ</v>
      </c>
      <c r="I70" s="12"/>
      <c r="J70" s="12" t="s">
        <v>22</v>
      </c>
      <c r="K70" s="12" t="s">
        <v>22</v>
      </c>
      <c r="L70" s="31"/>
    </row>
    <row r="71" spans="1:12" ht="20.149999999999999" customHeight="1">
      <c r="A71" s="24">
        <v>64</v>
      </c>
      <c r="B71" s="25">
        <v>2120524479</v>
      </c>
      <c r="C71" s="27" t="str">
        <f>VLOOKUP(B71,[2]Sheet1!A66:F618,2,0)</f>
        <v>Võ Nhất</v>
      </c>
      <c r="D71" s="28" t="str">
        <f>VLOOKUP(B71,[2]Sheet1!A66:F618,3,0)</f>
        <v>Linh</v>
      </c>
      <c r="E71" s="67" t="s">
        <v>123</v>
      </c>
      <c r="F71" s="29">
        <f>VLOOKUP(B71,[2]Sheet!A69:G621,5,0)</f>
        <v>35545</v>
      </c>
      <c r="G71" s="30" t="str">
        <f>VLOOKUP(B71,[2]Sheet1!A66:F618,6,0)</f>
        <v>Bình Định</v>
      </c>
      <c r="H71" s="30" t="str">
        <f>VLOOKUP(B71,[2]Sheet!A69:G621,6,0)</f>
        <v>Nữ</v>
      </c>
      <c r="I71" s="12"/>
      <c r="J71" s="12" t="s">
        <v>22</v>
      </c>
      <c r="K71" s="12" t="s">
        <v>22</v>
      </c>
      <c r="L71" s="31"/>
    </row>
    <row r="72" spans="1:12" ht="20.149999999999999" customHeight="1">
      <c r="A72" s="24">
        <v>65</v>
      </c>
      <c r="B72" s="25">
        <v>2120524800</v>
      </c>
      <c r="C72" s="27" t="str">
        <f>VLOOKUP(B72,[2]Sheet1!A67:F619,2,0)</f>
        <v>Phạm Thành Mỹ</v>
      </c>
      <c r="D72" s="28" t="str">
        <f>VLOOKUP(B72,[2]Sheet1!A67:F619,3,0)</f>
        <v>Linh</v>
      </c>
      <c r="E72" s="67" t="s">
        <v>123</v>
      </c>
      <c r="F72" s="29">
        <f>VLOOKUP(B72,[2]Sheet!A70:G622,5,0)</f>
        <v>35707</v>
      </c>
      <c r="G72" s="30" t="str">
        <f>VLOOKUP(B72,[2]Sheet1!A67:F619,6,0)</f>
        <v>Quảng Nam</v>
      </c>
      <c r="H72" s="30" t="str">
        <f>VLOOKUP(B72,[2]Sheet!A70:G622,6,0)</f>
        <v>Nữ</v>
      </c>
      <c r="I72" s="12"/>
      <c r="J72" s="12" t="s">
        <v>22</v>
      </c>
      <c r="K72" s="12" t="s">
        <v>22</v>
      </c>
      <c r="L72" s="31"/>
    </row>
    <row r="73" spans="1:12" ht="20.149999999999999" customHeight="1">
      <c r="A73" s="24">
        <v>66</v>
      </c>
      <c r="B73" s="25">
        <v>2120528856</v>
      </c>
      <c r="C73" s="27" t="str">
        <f>VLOOKUP(B73,[2]Sheet1!A68:F620,2,0)</f>
        <v>Nguyễn Thị Ngọc</v>
      </c>
      <c r="D73" s="28" t="str">
        <f>VLOOKUP(B73,[2]Sheet1!A68:F620,3,0)</f>
        <v>Linh</v>
      </c>
      <c r="E73" s="67" t="s">
        <v>123</v>
      </c>
      <c r="F73" s="29">
        <f>VLOOKUP(B73,[2]Sheet!A71:G623,5,0)</f>
        <v>35704</v>
      </c>
      <c r="G73" s="30" t="str">
        <f>VLOOKUP(B73,[2]Sheet1!A68:F620,6,0)</f>
        <v>Đà Nẵng</v>
      </c>
      <c r="H73" s="30" t="str">
        <f>VLOOKUP(B73,[2]Sheet!A71:G623,6,0)</f>
        <v>Nữ</v>
      </c>
      <c r="I73" s="12"/>
      <c r="J73" s="12" t="s">
        <v>22</v>
      </c>
      <c r="K73" s="12" t="s">
        <v>22</v>
      </c>
      <c r="L73" s="31"/>
    </row>
    <row r="74" spans="1:12" ht="20.149999999999999" customHeight="1">
      <c r="A74" s="24">
        <v>67</v>
      </c>
      <c r="B74" s="25">
        <v>2120528874</v>
      </c>
      <c r="C74" s="27" t="str">
        <f>VLOOKUP(B74,[2]Sheet1!A69:F621,2,0)</f>
        <v>Võ Thị Mỹ</v>
      </c>
      <c r="D74" s="28" t="str">
        <f>VLOOKUP(B74,[2]Sheet1!A69:F621,3,0)</f>
        <v>Linh</v>
      </c>
      <c r="E74" s="67" t="s">
        <v>123</v>
      </c>
      <c r="F74" s="29">
        <f>VLOOKUP(B74,[2]Sheet!A72:G624,5,0)</f>
        <v>35687</v>
      </c>
      <c r="G74" s="30" t="str">
        <f>VLOOKUP(B74,[2]Sheet1!A69:F621,6,0)</f>
        <v>DakLak</v>
      </c>
      <c r="H74" s="30" t="str">
        <f>VLOOKUP(B74,[2]Sheet!A72:G624,6,0)</f>
        <v>Nữ</v>
      </c>
      <c r="I74" s="12"/>
      <c r="J74" s="12" t="s">
        <v>22</v>
      </c>
      <c r="K74" s="12" t="s">
        <v>22</v>
      </c>
      <c r="L74" s="31"/>
    </row>
    <row r="75" spans="1:12" ht="20.149999999999999" customHeight="1">
      <c r="A75" s="24">
        <v>68</v>
      </c>
      <c r="B75" s="25">
        <v>2120524844</v>
      </c>
      <c r="C75" s="27" t="str">
        <f>VLOOKUP(B75,[2]Sheet1!A70:F622,2,0)</f>
        <v>Nguyễn Thị Hồng</v>
      </c>
      <c r="D75" s="28" t="str">
        <f>VLOOKUP(B75,[2]Sheet1!A70:F622,3,0)</f>
        <v>Lĩnh</v>
      </c>
      <c r="E75" s="67" t="s">
        <v>123</v>
      </c>
      <c r="F75" s="29">
        <f>VLOOKUP(B75,[2]Sheet!A73:G625,5,0)</f>
        <v>35529</v>
      </c>
      <c r="G75" s="30" t="str">
        <f>VLOOKUP(B75,[2]Sheet1!A70:F622,6,0)</f>
        <v>Quảng Nam</v>
      </c>
      <c r="H75" s="30" t="str">
        <f>VLOOKUP(B75,[2]Sheet!A73:G625,6,0)</f>
        <v>Nữ</v>
      </c>
      <c r="I75" s="12"/>
      <c r="J75" s="12" t="s">
        <v>22</v>
      </c>
      <c r="K75" s="12" t="s">
        <v>22</v>
      </c>
      <c r="L75" s="31"/>
    </row>
    <row r="76" spans="1:12" ht="20.149999999999999" customHeight="1">
      <c r="A76" s="24">
        <v>69</v>
      </c>
      <c r="B76" s="25">
        <v>2120524536</v>
      </c>
      <c r="C76" s="27" t="str">
        <f>VLOOKUP(B76,[2]Sheet1!A71:F623,2,0)</f>
        <v>Tạ Thị Bích</v>
      </c>
      <c r="D76" s="28" t="str">
        <f>VLOOKUP(B76,[2]Sheet1!A71:F623,3,0)</f>
        <v>Loan</v>
      </c>
      <c r="E76" s="67" t="s">
        <v>123</v>
      </c>
      <c r="F76" s="29">
        <f>VLOOKUP(B76,[2]Sheet!A74:G626,5,0)</f>
        <v>35723</v>
      </c>
      <c r="G76" s="30" t="str">
        <f>VLOOKUP(B76,[2]Sheet1!A71:F623,6,0)</f>
        <v>Quảng Ngãi</v>
      </c>
      <c r="H76" s="30" t="str">
        <f>VLOOKUP(B76,[2]Sheet!A74:G626,6,0)</f>
        <v>Nữ</v>
      </c>
      <c r="I76" s="12"/>
      <c r="J76" s="12" t="s">
        <v>22</v>
      </c>
      <c r="K76" s="12" t="s">
        <v>22</v>
      </c>
      <c r="L76" s="31"/>
    </row>
    <row r="77" spans="1:12" ht="20.149999999999999" customHeight="1">
      <c r="A77" s="24">
        <v>70</v>
      </c>
      <c r="B77" s="25">
        <v>2120524546</v>
      </c>
      <c r="C77" s="27" t="str">
        <f>VLOOKUP(B77,[2]Sheet1!A72:F624,2,0)</f>
        <v>Huỳnh Trần Thị Phương</v>
      </c>
      <c r="D77" s="28" t="str">
        <f>VLOOKUP(B77,[2]Sheet1!A72:F624,3,0)</f>
        <v>Loan</v>
      </c>
      <c r="E77" s="67" t="s">
        <v>123</v>
      </c>
      <c r="F77" s="29">
        <f>VLOOKUP(B77,[2]Sheet!A75:G627,5,0)</f>
        <v>35652</v>
      </c>
      <c r="G77" s="30" t="str">
        <f>VLOOKUP(B77,[2]Sheet1!A72:F624,6,0)</f>
        <v>Quảng Nam</v>
      </c>
      <c r="H77" s="30" t="str">
        <f>VLOOKUP(B77,[2]Sheet!A75:G627,6,0)</f>
        <v>Nữ</v>
      </c>
      <c r="I77" s="12"/>
      <c r="J77" s="12" t="s">
        <v>22</v>
      </c>
      <c r="K77" s="12" t="s">
        <v>22</v>
      </c>
      <c r="L77" s="31"/>
    </row>
    <row r="78" spans="1:12" ht="20.149999999999999" customHeight="1">
      <c r="A78" s="24">
        <v>71</v>
      </c>
      <c r="B78" s="25">
        <v>2120524848</v>
      </c>
      <c r="C78" s="27" t="str">
        <f>VLOOKUP(B78,[2]Sheet1!A73:F625,2,0)</f>
        <v>Ngô Thị Bích</v>
      </c>
      <c r="D78" s="28" t="str">
        <f>VLOOKUP(B78,[2]Sheet1!A73:F625,3,0)</f>
        <v>Luận</v>
      </c>
      <c r="E78" s="67" t="s">
        <v>123</v>
      </c>
      <c r="F78" s="29">
        <f>VLOOKUP(B78,[2]Sheet!A76:G628,5,0)</f>
        <v>35729</v>
      </c>
      <c r="G78" s="30" t="str">
        <f>VLOOKUP(B78,[2]Sheet1!A73:F625,6,0)</f>
        <v>Bình Định</v>
      </c>
      <c r="H78" s="30" t="str">
        <f>VLOOKUP(B78,[2]Sheet!A76:G628,6,0)</f>
        <v>Nữ</v>
      </c>
      <c r="I78" s="12"/>
      <c r="J78" s="12" t="s">
        <v>22</v>
      </c>
      <c r="K78" s="12" t="s">
        <v>22</v>
      </c>
      <c r="L78" s="31"/>
    </row>
    <row r="79" spans="1:12" ht="20.149999999999999" customHeight="1">
      <c r="A79" s="24">
        <v>72</v>
      </c>
      <c r="B79" s="25">
        <v>2121524747</v>
      </c>
      <c r="C79" s="27" t="str">
        <f>VLOOKUP(B79,[2]Sheet1!A74:F626,2,0)</f>
        <v>Nguyễn Quốc</v>
      </c>
      <c r="D79" s="28" t="str">
        <f>VLOOKUP(B79,[2]Sheet1!A74:F626,3,0)</f>
        <v>Luật</v>
      </c>
      <c r="E79" s="67" t="s">
        <v>123</v>
      </c>
      <c r="F79" s="29">
        <f>VLOOKUP(B79,[2]Sheet!A77:G629,5,0)</f>
        <v>35653</v>
      </c>
      <c r="G79" s="30" t="str">
        <f>VLOOKUP(B79,[2]Sheet1!A74:F626,6,0)</f>
        <v>Quảng Nam</v>
      </c>
      <c r="H79" s="30" t="str">
        <f>VLOOKUP(B79,[2]Sheet!A77:G629,6,0)</f>
        <v>Nam</v>
      </c>
      <c r="I79" s="12"/>
      <c r="J79" s="12" t="s">
        <v>22</v>
      </c>
      <c r="K79" s="12" t="s">
        <v>22</v>
      </c>
      <c r="L79" s="31"/>
    </row>
    <row r="80" spans="1:12" ht="20.149999999999999" customHeight="1">
      <c r="A80" s="24">
        <v>73</v>
      </c>
      <c r="B80" s="25">
        <v>2121528914</v>
      </c>
      <c r="C80" s="27" t="str">
        <f>VLOOKUP(B80,[2]Sheet1!A75:F627,2,0)</f>
        <v>Trần Tấn</v>
      </c>
      <c r="D80" s="28" t="str">
        <f>VLOOKUP(B80,[2]Sheet1!A75:F627,3,0)</f>
        <v>Lực</v>
      </c>
      <c r="E80" s="67" t="s">
        <v>123</v>
      </c>
      <c r="F80" s="29">
        <f>VLOOKUP(B80,[2]Sheet!A78:G630,5,0)</f>
        <v>35437</v>
      </c>
      <c r="G80" s="30" t="str">
        <f>VLOOKUP(B80,[2]Sheet1!A75:F627,6,0)</f>
        <v>Kon Tum</v>
      </c>
      <c r="H80" s="30" t="str">
        <f>VLOOKUP(B80,[2]Sheet!A78:G630,6,0)</f>
        <v>Nam</v>
      </c>
      <c r="I80" s="12"/>
      <c r="J80" s="12" t="s">
        <v>22</v>
      </c>
      <c r="K80" s="12" t="s">
        <v>22</v>
      </c>
      <c r="L80" s="31"/>
    </row>
    <row r="81" spans="1:12" ht="20.149999999999999" customHeight="1">
      <c r="A81" s="24">
        <v>74</v>
      </c>
      <c r="B81" s="25">
        <v>2120524520</v>
      </c>
      <c r="C81" s="27" t="str">
        <f>VLOOKUP(B81,[2]Sheet1!A76:F628,2,0)</f>
        <v>Trần Thị</v>
      </c>
      <c r="D81" s="28" t="str">
        <f>VLOOKUP(B81,[2]Sheet1!A76:F628,3,0)</f>
        <v>Ly</v>
      </c>
      <c r="E81" s="67" t="s">
        <v>123</v>
      </c>
      <c r="F81" s="29">
        <f>VLOOKUP(B81,[2]Sheet!A79:G631,5,0)</f>
        <v>35521</v>
      </c>
      <c r="G81" s="30" t="str">
        <f>VLOOKUP(B81,[2]Sheet1!A76:F628,6,0)</f>
        <v>Quảng Nam</v>
      </c>
      <c r="H81" s="30" t="str">
        <f>VLOOKUP(B81,[2]Sheet!A79:G631,6,0)</f>
        <v>Nữ</v>
      </c>
      <c r="I81" s="12"/>
      <c r="J81" s="12" t="s">
        <v>22</v>
      </c>
      <c r="K81" s="12" t="s">
        <v>22</v>
      </c>
      <c r="L81" s="31"/>
    </row>
    <row r="82" spans="1:12" ht="20.149999999999999" customHeight="1">
      <c r="A82" s="24">
        <v>75</v>
      </c>
      <c r="B82" s="25">
        <v>2120526913</v>
      </c>
      <c r="C82" s="27" t="str">
        <f>VLOOKUP(B82,[2]Sheet1!A77:F629,2,0)</f>
        <v>Lê Thảo</v>
      </c>
      <c r="D82" s="28" t="str">
        <f>VLOOKUP(B82,[2]Sheet1!A77:F629,3,0)</f>
        <v>Ly</v>
      </c>
      <c r="E82" s="67" t="s">
        <v>123</v>
      </c>
      <c r="F82" s="29">
        <f>VLOOKUP(B82,[2]Sheet!A80:G632,5,0)</f>
        <v>35681</v>
      </c>
      <c r="G82" s="30" t="str">
        <f>VLOOKUP(B82,[2]Sheet1!A77:F629,6,0)</f>
        <v>Quảng Ngãi</v>
      </c>
      <c r="H82" s="30" t="str">
        <f>VLOOKUP(B82,[2]Sheet!A80:G632,6,0)</f>
        <v>Nữ</v>
      </c>
      <c r="I82" s="12"/>
      <c r="J82" s="12" t="s">
        <v>22</v>
      </c>
      <c r="K82" s="12" t="s">
        <v>22</v>
      </c>
      <c r="L82" s="31"/>
    </row>
    <row r="83" spans="1:12" ht="20.149999999999999" customHeight="1">
      <c r="A83" s="24">
        <v>76</v>
      </c>
      <c r="B83" s="25">
        <v>2120528920</v>
      </c>
      <c r="C83" s="27" t="str">
        <f>VLOOKUP(B83,[2]Sheet1!A78:F630,2,0)</f>
        <v>Đoàn Khánh</v>
      </c>
      <c r="D83" s="28" t="str">
        <f>VLOOKUP(B83,[2]Sheet1!A78:F630,3,0)</f>
        <v>Ly</v>
      </c>
      <c r="E83" s="67" t="s">
        <v>123</v>
      </c>
      <c r="F83" s="29">
        <f>VLOOKUP(B83,[2]Sheet!A81:G633,5,0)</f>
        <v>35774</v>
      </c>
      <c r="G83" s="30" t="str">
        <f>VLOOKUP(B83,[2]Sheet1!A78:F630,6,0)</f>
        <v>DakLak</v>
      </c>
      <c r="H83" s="30" t="str">
        <f>VLOOKUP(B83,[2]Sheet!A81:G633,6,0)</f>
        <v>Nữ</v>
      </c>
      <c r="I83" s="12"/>
      <c r="J83" s="12" t="s">
        <v>22</v>
      </c>
      <c r="K83" s="12" t="s">
        <v>22</v>
      </c>
      <c r="L83" s="31"/>
    </row>
    <row r="84" spans="1:12" ht="20.149999999999999" customHeight="1">
      <c r="A84" s="24">
        <v>77</v>
      </c>
      <c r="B84" s="25">
        <v>2120529235</v>
      </c>
      <c r="C84" s="27" t="str">
        <f>VLOOKUP(B84,[2]Sheet1!A79:F631,2,0)</f>
        <v>Trần Khánh</v>
      </c>
      <c r="D84" s="28" t="str">
        <f>VLOOKUP(B84,[2]Sheet1!A79:F631,3,0)</f>
        <v>Ly</v>
      </c>
      <c r="E84" s="67" t="s">
        <v>123</v>
      </c>
      <c r="F84" s="29">
        <f>VLOOKUP(B84,[2]Sheet!A82:G634,5,0)</f>
        <v>35707</v>
      </c>
      <c r="G84" s="30" t="str">
        <f>VLOOKUP(B84,[2]Sheet1!A79:F631,6,0)</f>
        <v>Quảng Bình</v>
      </c>
      <c r="H84" s="30" t="str">
        <f>VLOOKUP(B84,[2]Sheet!A82:G634,6,0)</f>
        <v>Nữ</v>
      </c>
      <c r="I84" s="12"/>
      <c r="J84" s="12" t="s">
        <v>22</v>
      </c>
      <c r="K84" s="12" t="s">
        <v>22</v>
      </c>
      <c r="L84" s="31"/>
    </row>
    <row r="85" spans="1:12" ht="20.149999999999999" customHeight="1">
      <c r="A85" s="24">
        <v>78</v>
      </c>
      <c r="B85" s="25">
        <v>2120527001</v>
      </c>
      <c r="C85" s="27" t="str">
        <f>VLOOKUP(B85,[2]Sheet1!A80:F632,2,0)</f>
        <v>Bùi Thị</v>
      </c>
      <c r="D85" s="28" t="str">
        <f>VLOOKUP(B85,[2]Sheet1!A80:F632,3,0)</f>
        <v>Mân</v>
      </c>
      <c r="E85" s="67" t="s">
        <v>123</v>
      </c>
      <c r="F85" s="29">
        <f>VLOOKUP(B85,[2]Sheet!A83:G635,5,0)</f>
        <v>35192</v>
      </c>
      <c r="G85" s="30" t="str">
        <f>VLOOKUP(B85,[2]Sheet1!A80:F632,6,0)</f>
        <v>Nghệ An</v>
      </c>
      <c r="H85" s="30" t="str">
        <f>VLOOKUP(B85,[2]Sheet!A83:G635,6,0)</f>
        <v>Nữ</v>
      </c>
      <c r="I85" s="12"/>
      <c r="J85" s="12" t="s">
        <v>22</v>
      </c>
      <c r="K85" s="12" t="s">
        <v>22</v>
      </c>
      <c r="L85" s="31"/>
    </row>
    <row r="86" spans="1:12" ht="20.149999999999999" customHeight="1">
      <c r="A86" s="24">
        <v>79</v>
      </c>
      <c r="B86" s="25">
        <v>2120524791</v>
      </c>
      <c r="C86" s="27" t="str">
        <f>VLOOKUP(B86,[2]Sheet1!A81:F633,2,0)</f>
        <v>Lê Thị Ca</v>
      </c>
      <c r="D86" s="28" t="str">
        <f>VLOOKUP(B86,[2]Sheet1!A81:F633,3,0)</f>
        <v>May</v>
      </c>
      <c r="E86" s="67" t="s">
        <v>123</v>
      </c>
      <c r="F86" s="29">
        <f>VLOOKUP(B86,[2]Sheet!A84:G636,5,0)</f>
        <v>35506</v>
      </c>
      <c r="G86" s="30" t="str">
        <f>VLOOKUP(B86,[2]Sheet1!A81:F633,6,0)</f>
        <v>TT Huế</v>
      </c>
      <c r="H86" s="30" t="str">
        <f>VLOOKUP(B86,[2]Sheet!A84:G636,6,0)</f>
        <v>Nữ</v>
      </c>
      <c r="I86" s="12"/>
      <c r="J86" s="12" t="s">
        <v>22</v>
      </c>
      <c r="K86" s="12" t="s">
        <v>22</v>
      </c>
      <c r="L86" s="31"/>
    </row>
    <row r="87" spans="1:12" ht="20.149999999999999" customHeight="1">
      <c r="A87" s="24">
        <v>80</v>
      </c>
      <c r="B87" s="25">
        <v>2020253431</v>
      </c>
      <c r="C87" s="27" t="str">
        <f>VLOOKUP(B87,[2]Sheet1!A82:F634,2,0)</f>
        <v>Vũ Thị Kiều</v>
      </c>
      <c r="D87" s="28" t="str">
        <f>VLOOKUP(B87,[2]Sheet1!A82:F634,3,0)</f>
        <v>My</v>
      </c>
      <c r="E87" s="67" t="s">
        <v>123</v>
      </c>
      <c r="F87" s="29">
        <f>VLOOKUP(B87,[2]Sheet!A85:G637,5,0)</f>
        <v>35111</v>
      </c>
      <c r="G87" s="30" t="str">
        <f>VLOOKUP(B87,[2]Sheet1!A82:F634,6,0)</f>
        <v>Kon Tum</v>
      </c>
      <c r="H87" s="30" t="str">
        <f>VLOOKUP(B87,[2]Sheet!A85:G637,6,0)</f>
        <v>Nữ</v>
      </c>
      <c r="I87" s="12"/>
      <c r="J87" s="12" t="s">
        <v>22</v>
      </c>
      <c r="K87" s="12" t="s">
        <v>22</v>
      </c>
      <c r="L87" s="31"/>
    </row>
    <row r="88" spans="1:12" ht="20.149999999999999" customHeight="1">
      <c r="A88" s="24">
        <v>81</v>
      </c>
      <c r="B88" s="25">
        <v>2120524814</v>
      </c>
      <c r="C88" s="27" t="str">
        <f>VLOOKUP(B88,[2]Sheet1!A83:F635,2,0)</f>
        <v>Nguyễn Thị Trà</v>
      </c>
      <c r="D88" s="28" t="str">
        <f>VLOOKUP(B88,[2]Sheet1!A83:F635,3,0)</f>
        <v>My</v>
      </c>
      <c r="E88" s="67" t="s">
        <v>123</v>
      </c>
      <c r="F88" s="29">
        <f>VLOOKUP(B88,[2]Sheet!A86:G638,5,0)</f>
        <v>35725</v>
      </c>
      <c r="G88" s="30" t="str">
        <f>VLOOKUP(B88,[2]Sheet1!A83:F635,6,0)</f>
        <v>TT Huế</v>
      </c>
      <c r="H88" s="30" t="str">
        <f>VLOOKUP(B88,[2]Sheet!A86:G638,6,0)</f>
        <v>Nữ</v>
      </c>
      <c r="I88" s="12"/>
      <c r="J88" s="12" t="s">
        <v>22</v>
      </c>
      <c r="K88" s="12" t="s">
        <v>22</v>
      </c>
      <c r="L88" s="31"/>
    </row>
    <row r="89" spans="1:12" ht="20.149999999999999" customHeight="1">
      <c r="A89" s="24">
        <v>82</v>
      </c>
      <c r="B89" s="25">
        <v>2120526881</v>
      </c>
      <c r="C89" s="27" t="str">
        <f>VLOOKUP(B89,[2]Sheet1!A84:F636,2,0)</f>
        <v>Phạm Thảo</v>
      </c>
      <c r="D89" s="28" t="str">
        <f>VLOOKUP(B89,[2]Sheet1!A84:F636,3,0)</f>
        <v>My</v>
      </c>
      <c r="E89" s="67" t="s">
        <v>123</v>
      </c>
      <c r="F89" s="29">
        <f>VLOOKUP(B89,[2]Sheet!A87:G639,5,0)</f>
        <v>34844</v>
      </c>
      <c r="G89" s="30" t="str">
        <f>VLOOKUP(B89,[2]Sheet1!A84:F636,6,0)</f>
        <v>DakLak</v>
      </c>
      <c r="H89" s="30" t="str">
        <f>VLOOKUP(B89,[2]Sheet!A87:G639,6,0)</f>
        <v>Nữ</v>
      </c>
      <c r="I89" s="12"/>
      <c r="J89" s="12" t="s">
        <v>22</v>
      </c>
      <c r="K89" s="12" t="s">
        <v>22</v>
      </c>
      <c r="L89" s="31"/>
    </row>
    <row r="90" spans="1:12" ht="20.149999999999999" customHeight="1">
      <c r="A90" s="24">
        <v>83</v>
      </c>
      <c r="B90" s="25">
        <v>2120524695</v>
      </c>
      <c r="C90" s="27" t="str">
        <f>VLOOKUP(B90,[2]Sheet1!A85:F637,2,0)</f>
        <v>Nguyễn Ly</v>
      </c>
      <c r="D90" s="28" t="str">
        <f>VLOOKUP(B90,[2]Sheet1!A85:F637,3,0)</f>
        <v>Na</v>
      </c>
      <c r="E90" s="67" t="s">
        <v>123</v>
      </c>
      <c r="F90" s="29">
        <f>VLOOKUP(B90,[2]Sheet!A88:G640,5,0)</f>
        <v>35556</v>
      </c>
      <c r="G90" s="30" t="str">
        <f>VLOOKUP(B90,[2]Sheet1!A85:F637,6,0)</f>
        <v>Quảng Nam</v>
      </c>
      <c r="H90" s="30" t="str">
        <f>VLOOKUP(B90,[2]Sheet!A88:G640,6,0)</f>
        <v>Nữ</v>
      </c>
      <c r="I90" s="12"/>
      <c r="J90" s="12" t="s">
        <v>22</v>
      </c>
      <c r="K90" s="12" t="s">
        <v>22</v>
      </c>
      <c r="L90" s="31"/>
    </row>
    <row r="91" spans="1:12" ht="20.149999999999999" customHeight="1">
      <c r="A91" s="24">
        <v>84</v>
      </c>
      <c r="B91" s="25">
        <v>2120524646</v>
      </c>
      <c r="C91" s="27" t="str">
        <f>VLOOKUP(B91,[2]Sheet1!A86:F638,2,0)</f>
        <v>Nguyễn Huyền Kim</v>
      </c>
      <c r="D91" s="28" t="str">
        <f>VLOOKUP(B91,[2]Sheet1!A86:F638,3,0)</f>
        <v>Ngân</v>
      </c>
      <c r="E91" s="67" t="s">
        <v>123</v>
      </c>
      <c r="F91" s="29">
        <f>VLOOKUP(B91,[2]Sheet!A89:G641,5,0)</f>
        <v>35757</v>
      </c>
      <c r="G91" s="30" t="str">
        <f>VLOOKUP(B91,[2]Sheet1!A86:F638,6,0)</f>
        <v>DakLak</v>
      </c>
      <c r="H91" s="30" t="str">
        <f>VLOOKUP(B91,[2]Sheet!A89:G641,6,0)</f>
        <v>Nữ</v>
      </c>
      <c r="I91" s="12"/>
      <c r="J91" s="12" t="s">
        <v>22</v>
      </c>
      <c r="K91" s="12" t="s">
        <v>22</v>
      </c>
      <c r="L91" s="31"/>
    </row>
    <row r="92" spans="1:12" ht="20.149999999999999" customHeight="1">
      <c r="A92" s="24">
        <v>85</v>
      </c>
      <c r="B92" s="25">
        <v>2120524657</v>
      </c>
      <c r="C92" s="27" t="str">
        <f>VLOOKUP(B92,[2]Sheet1!A87:F639,2,0)</f>
        <v>Đào Thị Kim</v>
      </c>
      <c r="D92" s="28" t="str">
        <f>VLOOKUP(B92,[2]Sheet1!A87:F639,3,0)</f>
        <v>Ngân</v>
      </c>
      <c r="E92" s="67" t="s">
        <v>123</v>
      </c>
      <c r="F92" s="29">
        <f>VLOOKUP(B92,[2]Sheet!A90:G642,5,0)</f>
        <v>35104</v>
      </c>
      <c r="G92" s="30" t="str">
        <f>VLOOKUP(B92,[2]Sheet1!A87:F639,6,0)</f>
        <v>Nghệ An</v>
      </c>
      <c r="H92" s="30" t="str">
        <f>VLOOKUP(B92,[2]Sheet!A90:G642,6,0)</f>
        <v>Nữ</v>
      </c>
      <c r="I92" s="12"/>
      <c r="J92" s="12" t="s">
        <v>22</v>
      </c>
      <c r="K92" s="12" t="s">
        <v>22</v>
      </c>
      <c r="L92" s="31"/>
    </row>
    <row r="93" spans="1:12" ht="20.149999999999999" customHeight="1">
      <c r="A93" s="24">
        <v>86</v>
      </c>
      <c r="B93" s="25">
        <v>2120527551</v>
      </c>
      <c r="C93" s="27" t="str">
        <f>VLOOKUP(B93,[2]Sheet1!A88:F640,2,0)</f>
        <v>Nguyễn Thị</v>
      </c>
      <c r="D93" s="28" t="str">
        <f>VLOOKUP(B93,[2]Sheet1!A88:F640,3,0)</f>
        <v>Ngân</v>
      </c>
      <c r="E93" s="67" t="s">
        <v>123</v>
      </c>
      <c r="F93" s="29">
        <f>VLOOKUP(B93,[2]Sheet!A91:G643,5,0)</f>
        <v>35787</v>
      </c>
      <c r="G93" s="30" t="str">
        <f>VLOOKUP(B93,[2]Sheet1!A88:F640,6,0)</f>
        <v>DakLak</v>
      </c>
      <c r="H93" s="30" t="str">
        <f>VLOOKUP(B93,[2]Sheet!A91:G643,6,0)</f>
        <v>Nữ</v>
      </c>
      <c r="I93" s="12"/>
      <c r="J93" s="12" t="s">
        <v>22</v>
      </c>
      <c r="K93" s="12" t="s">
        <v>22</v>
      </c>
      <c r="L93" s="31"/>
    </row>
    <row r="94" spans="1:12" ht="20.149999999999999" customHeight="1">
      <c r="A94" s="24">
        <v>87</v>
      </c>
      <c r="B94" s="25">
        <v>2120529025</v>
      </c>
      <c r="C94" s="27" t="str">
        <f>VLOOKUP(B94,[2]Sheet1!A89:F641,2,0)</f>
        <v>Lê Thu</v>
      </c>
      <c r="D94" s="28" t="str">
        <f>VLOOKUP(B94,[2]Sheet1!A89:F641,3,0)</f>
        <v>Ngân</v>
      </c>
      <c r="E94" s="67" t="s">
        <v>123</v>
      </c>
      <c r="F94" s="29">
        <f>VLOOKUP(B94,[2]Sheet!A92:G644,5,0)</f>
        <v>35783</v>
      </c>
      <c r="G94" s="30" t="str">
        <f>VLOOKUP(B94,[2]Sheet1!A89:F641,6,0)</f>
        <v>Quảng Nam</v>
      </c>
      <c r="H94" s="30" t="str">
        <f>VLOOKUP(B94,[2]Sheet!A92:G644,6,0)</f>
        <v>Nữ</v>
      </c>
      <c r="I94" s="12"/>
      <c r="J94" s="12" t="s">
        <v>22</v>
      </c>
      <c r="K94" s="12" t="s">
        <v>22</v>
      </c>
      <c r="L94" s="31"/>
    </row>
    <row r="95" spans="1:12" ht="20.149999999999999" customHeight="1">
      <c r="A95" s="24">
        <v>88</v>
      </c>
      <c r="B95" s="25">
        <v>2120524594</v>
      </c>
      <c r="C95" s="27" t="str">
        <f>VLOOKUP(B95,[2]Sheet1!A90:F642,2,0)</f>
        <v>Nguyễn Thị Bảo</v>
      </c>
      <c r="D95" s="28" t="str">
        <f>VLOOKUP(B95,[2]Sheet1!A90:F642,3,0)</f>
        <v>Ngọc</v>
      </c>
      <c r="E95" s="67" t="s">
        <v>123</v>
      </c>
      <c r="F95" s="29">
        <f>VLOOKUP(B95,[2]Sheet!A93:G645,5,0)</f>
        <v>35443</v>
      </c>
      <c r="G95" s="30" t="str">
        <f>VLOOKUP(B95,[2]Sheet1!A90:F642,6,0)</f>
        <v>Đà Nẵng</v>
      </c>
      <c r="H95" s="30" t="str">
        <f>VLOOKUP(B95,[2]Sheet!A93:G645,6,0)</f>
        <v>Nữ</v>
      </c>
      <c r="I95" s="12"/>
      <c r="J95" s="12" t="s">
        <v>22</v>
      </c>
      <c r="K95" s="12" t="s">
        <v>22</v>
      </c>
      <c r="L95" s="31"/>
    </row>
    <row r="96" spans="1:12" ht="20.149999999999999" customHeight="1">
      <c r="A96" s="24">
        <v>89</v>
      </c>
      <c r="B96" s="25">
        <v>2120524640</v>
      </c>
      <c r="C96" s="27" t="str">
        <f>VLOOKUP(B96,[2]Sheet1!A91:F643,2,0)</f>
        <v>Lê Thị Mỹ</v>
      </c>
      <c r="D96" s="28" t="str">
        <f>VLOOKUP(B96,[2]Sheet1!A91:F643,3,0)</f>
        <v>Ngọc</v>
      </c>
      <c r="E96" s="67" t="s">
        <v>123</v>
      </c>
      <c r="F96" s="29">
        <f>VLOOKUP(B96,[2]Sheet!A94:G646,5,0)</f>
        <v>35618</v>
      </c>
      <c r="G96" s="30" t="str">
        <f>VLOOKUP(B96,[2]Sheet1!A91:F643,6,0)</f>
        <v>Phú Yên</v>
      </c>
      <c r="H96" s="30" t="str">
        <f>VLOOKUP(B96,[2]Sheet!A94:G646,6,0)</f>
        <v>Nữ</v>
      </c>
      <c r="I96" s="12"/>
      <c r="J96" s="12" t="s">
        <v>22</v>
      </c>
      <c r="K96" s="12" t="s">
        <v>22</v>
      </c>
      <c r="L96" s="31"/>
    </row>
    <row r="97" spans="1:12" ht="20.149999999999999" customHeight="1">
      <c r="A97" s="24">
        <v>90</v>
      </c>
      <c r="B97" s="25">
        <v>2121524633</v>
      </c>
      <c r="C97" s="27" t="str">
        <f>VLOOKUP(B97,[2]Sheet1!A92:F644,2,0)</f>
        <v>Phạm Duy</v>
      </c>
      <c r="D97" s="28" t="str">
        <f>VLOOKUP(B97,[2]Sheet1!A92:F644,3,0)</f>
        <v>Ngọc</v>
      </c>
      <c r="E97" s="67" t="s">
        <v>123</v>
      </c>
      <c r="F97" s="29">
        <f>VLOOKUP(B97,[2]Sheet!A95:G647,5,0)</f>
        <v>35201</v>
      </c>
      <c r="G97" s="30" t="str">
        <f>VLOOKUP(B97,[2]Sheet1!A92:F644,6,0)</f>
        <v>Bình Định</v>
      </c>
      <c r="H97" s="30" t="str">
        <f>VLOOKUP(B97,[2]Sheet!A95:G647,6,0)</f>
        <v>Nam</v>
      </c>
      <c r="I97" s="12"/>
      <c r="J97" s="12" t="s">
        <v>22</v>
      </c>
      <c r="K97" s="12" t="s">
        <v>22</v>
      </c>
      <c r="L97" s="31"/>
    </row>
    <row r="98" spans="1:12" ht="20.149999999999999" customHeight="1">
      <c r="A98" s="24">
        <v>91</v>
      </c>
      <c r="B98" s="25">
        <v>2120524832</v>
      </c>
      <c r="C98" s="27" t="str">
        <f>VLOOKUP(B98,[2]Sheet1!A93:F645,2,0)</f>
        <v>Nguyễn Hạnh</v>
      </c>
      <c r="D98" s="28" t="str">
        <f>VLOOKUP(B98,[2]Sheet1!A93:F645,3,0)</f>
        <v>Nguyên</v>
      </c>
      <c r="E98" s="67" t="s">
        <v>123</v>
      </c>
      <c r="F98" s="29">
        <f>VLOOKUP(B98,[2]Sheet!A96:G648,5,0)</f>
        <v>35506</v>
      </c>
      <c r="G98" s="30" t="str">
        <f>VLOOKUP(B98,[2]Sheet1!A93:F645,6,0)</f>
        <v>Quảng Trị</v>
      </c>
      <c r="H98" s="30" t="str">
        <f>VLOOKUP(B98,[2]Sheet!A96:G648,6,0)</f>
        <v>Nữ</v>
      </c>
      <c r="I98" s="12"/>
      <c r="J98" s="12" t="s">
        <v>22</v>
      </c>
      <c r="K98" s="12" t="s">
        <v>22</v>
      </c>
      <c r="L98" s="31"/>
    </row>
    <row r="99" spans="1:12" ht="20.149999999999999" customHeight="1">
      <c r="A99" s="24">
        <v>92</v>
      </c>
      <c r="B99" s="25">
        <v>2121524737</v>
      </c>
      <c r="C99" s="27" t="str">
        <f>VLOOKUP(B99,[2]Sheet1!A94:F646,2,0)</f>
        <v xml:space="preserve">Lê </v>
      </c>
      <c r="D99" s="28" t="str">
        <f>VLOOKUP(B99,[2]Sheet1!A94:F646,3,0)</f>
        <v>Nguyên</v>
      </c>
      <c r="E99" s="67" t="s">
        <v>123</v>
      </c>
      <c r="F99" s="29">
        <f>VLOOKUP(B99,[2]Sheet!A97:G649,5,0)</f>
        <v>35568</v>
      </c>
      <c r="G99" s="30" t="str">
        <f>VLOOKUP(B99,[2]Sheet1!A94:F646,6,0)</f>
        <v>DakLak</v>
      </c>
      <c r="H99" s="30" t="str">
        <f>VLOOKUP(B99,[2]Sheet!A97:G649,6,0)</f>
        <v>Nam</v>
      </c>
      <c r="I99" s="12"/>
      <c r="J99" s="12" t="s">
        <v>22</v>
      </c>
      <c r="K99" s="12" t="s">
        <v>22</v>
      </c>
      <c r="L99" s="31"/>
    </row>
    <row r="100" spans="1:12" ht="20.149999999999999" customHeight="1">
      <c r="A100" s="24">
        <v>93</v>
      </c>
      <c r="B100" s="25">
        <v>2121529034</v>
      </c>
      <c r="C100" s="27" t="str">
        <f>VLOOKUP(B100,[2]Sheet1!A95:F647,2,0)</f>
        <v>Nguyễn Trường</v>
      </c>
      <c r="D100" s="28" t="str">
        <f>VLOOKUP(B100,[2]Sheet1!A95:F647,3,0)</f>
        <v>Nguyên</v>
      </c>
      <c r="E100" s="67" t="s">
        <v>123</v>
      </c>
      <c r="F100" s="29">
        <f>VLOOKUP(B100,[2]Sheet!A98:G650,5,0)</f>
        <v>35648</v>
      </c>
      <c r="G100" s="30" t="str">
        <f>VLOOKUP(B100,[2]Sheet1!A95:F647,6,0)</f>
        <v>Khánh Hòa</v>
      </c>
      <c r="H100" s="30" t="str">
        <f>VLOOKUP(B100,[2]Sheet!A98:G650,6,0)</f>
        <v>Nam</v>
      </c>
      <c r="I100" s="12"/>
      <c r="J100" s="12" t="s">
        <v>22</v>
      </c>
      <c r="K100" s="12" t="s">
        <v>22</v>
      </c>
      <c r="L100" s="31"/>
    </row>
    <row r="101" spans="1:12" ht="20.149999999999999" customHeight="1">
      <c r="A101" s="24">
        <v>94</v>
      </c>
      <c r="B101" s="25">
        <v>2121529520</v>
      </c>
      <c r="C101" s="27" t="str">
        <f>VLOOKUP(B101,[2]Sheet1!A96:F648,2,0)</f>
        <v>Nguyễn Thanh</v>
      </c>
      <c r="D101" s="28" t="str">
        <f>VLOOKUP(B101,[2]Sheet1!A96:F648,3,0)</f>
        <v>Nguyên</v>
      </c>
      <c r="E101" s="67" t="s">
        <v>123</v>
      </c>
      <c r="F101" s="29">
        <f>VLOOKUP(B101,[2]Sheet!A99:G651,5,0)</f>
        <v>35067</v>
      </c>
      <c r="G101" s="30" t="str">
        <f>VLOOKUP(B101,[2]Sheet1!A96:F648,6,0)</f>
        <v>Đà Nẵng</v>
      </c>
      <c r="H101" s="30" t="str">
        <f>VLOOKUP(B101,[2]Sheet!A99:G651,6,0)</f>
        <v>201666353</v>
      </c>
      <c r="I101" s="12"/>
      <c r="J101" s="12" t="s">
        <v>22</v>
      </c>
      <c r="K101" s="12" t="s">
        <v>22</v>
      </c>
      <c r="L101" s="31"/>
    </row>
    <row r="102" spans="1:12" ht="20.149999999999999" customHeight="1">
      <c r="A102" s="24">
        <v>95</v>
      </c>
      <c r="B102" s="25">
        <v>2120524467</v>
      </c>
      <c r="C102" s="27" t="str">
        <f>VLOOKUP(B102,[2]Sheet1!A97:F649,2,0)</f>
        <v>Bùi Nguyễn Hạ</v>
      </c>
      <c r="D102" s="28" t="str">
        <f>VLOOKUP(B102,[2]Sheet1!A97:F649,3,0)</f>
        <v>Nhi</v>
      </c>
      <c r="E102" s="67" t="s">
        <v>123</v>
      </c>
      <c r="F102" s="29">
        <f>VLOOKUP(B102,[2]Sheet!A100:G652,5,0)</f>
        <v>35666</v>
      </c>
      <c r="G102" s="30" t="str">
        <f>VLOOKUP(B102,[2]Sheet1!A97:F649,6,0)</f>
        <v>TT Huế</v>
      </c>
      <c r="H102" s="30" t="str">
        <f>VLOOKUP(B102,[2]Sheet!A100:G652,6,0)</f>
        <v>Nữ</v>
      </c>
      <c r="I102" s="12"/>
      <c r="J102" s="12" t="s">
        <v>22</v>
      </c>
      <c r="K102" s="12" t="s">
        <v>22</v>
      </c>
      <c r="L102" s="31"/>
    </row>
    <row r="103" spans="1:12" ht="20.149999999999999" customHeight="1">
      <c r="A103" s="24">
        <v>96</v>
      </c>
      <c r="B103" s="25">
        <v>2120524563</v>
      </c>
      <c r="C103" s="27" t="str">
        <f>VLOOKUP(B103,[2]Sheet1!A98:F650,2,0)</f>
        <v>Đặng Trần Thị</v>
      </c>
      <c r="D103" s="28" t="str">
        <f>VLOOKUP(B103,[2]Sheet1!A98:F650,3,0)</f>
        <v>Nhi</v>
      </c>
      <c r="E103" s="67" t="s">
        <v>123</v>
      </c>
      <c r="F103" s="29">
        <f>VLOOKUP(B103,[2]Sheet!A101:G653,5,0)</f>
        <v>35700</v>
      </c>
      <c r="G103" s="30" t="str">
        <f>VLOOKUP(B103,[2]Sheet1!A98:F650,6,0)</f>
        <v>Bình Định</v>
      </c>
      <c r="H103" s="30" t="str">
        <f>VLOOKUP(B103,[2]Sheet!A101:G653,6,0)</f>
        <v>Nữ</v>
      </c>
      <c r="I103" s="12"/>
      <c r="J103" s="12" t="s">
        <v>22</v>
      </c>
      <c r="K103" s="12" t="s">
        <v>22</v>
      </c>
      <c r="L103" s="31"/>
    </row>
    <row r="104" spans="1:12" ht="20.149999999999999" customHeight="1">
      <c r="A104" s="24">
        <v>97</v>
      </c>
      <c r="B104" s="25">
        <v>2120524656</v>
      </c>
      <c r="C104" s="27" t="str">
        <f>VLOOKUP(B104,[2]Sheet1!A99:F651,2,0)</f>
        <v>Phạm Lê Yến</v>
      </c>
      <c r="D104" s="28" t="str">
        <f>VLOOKUP(B104,[2]Sheet1!A99:F651,3,0)</f>
        <v>Nhi</v>
      </c>
      <c r="E104" s="67" t="s">
        <v>123</v>
      </c>
      <c r="F104" s="29">
        <f>VLOOKUP(B104,[2]Sheet!A102:G654,5,0)</f>
        <v>35493</v>
      </c>
      <c r="G104" s="30" t="str">
        <f>VLOOKUP(B104,[2]Sheet1!A99:F651,6,0)</f>
        <v>Gia Lai</v>
      </c>
      <c r="H104" s="30" t="str">
        <f>VLOOKUP(B104,[2]Sheet!A102:G654,6,0)</f>
        <v>Nữ</v>
      </c>
      <c r="I104" s="12"/>
      <c r="J104" s="12" t="s">
        <v>22</v>
      </c>
      <c r="K104" s="12" t="s">
        <v>22</v>
      </c>
      <c r="L104" s="31"/>
    </row>
    <row r="105" spans="1:12" ht="20.149999999999999" customHeight="1">
      <c r="A105" s="24">
        <v>98</v>
      </c>
      <c r="B105" s="25">
        <v>2120524565</v>
      </c>
      <c r="C105" s="27" t="str">
        <f>VLOOKUP(B105,[2]Sheet1!A100:F652,2,0)</f>
        <v>Võ Ý</v>
      </c>
      <c r="D105" s="28" t="str">
        <f>VLOOKUP(B105,[2]Sheet1!A100:F652,3,0)</f>
        <v>Như</v>
      </c>
      <c r="E105" s="67" t="s">
        <v>123</v>
      </c>
      <c r="F105" s="29">
        <f>VLOOKUP(B105,[2]Sheet!A103:G655,5,0)</f>
        <v>35550</v>
      </c>
      <c r="G105" s="30" t="str">
        <f>VLOOKUP(B105,[2]Sheet1!A100:F652,6,0)</f>
        <v>Khánh Hòa</v>
      </c>
      <c r="H105" s="30" t="str">
        <f>VLOOKUP(B105,[2]Sheet!A103:G655,6,0)</f>
        <v>Nữ</v>
      </c>
      <c r="I105" s="12"/>
      <c r="J105" s="12" t="s">
        <v>22</v>
      </c>
      <c r="K105" s="12" t="s">
        <v>22</v>
      </c>
      <c r="L105" s="31"/>
    </row>
    <row r="106" spans="1:12" ht="20.149999999999999" customHeight="1">
      <c r="A106" s="24">
        <v>99</v>
      </c>
      <c r="B106" s="25">
        <v>2120524631</v>
      </c>
      <c r="C106" s="27" t="str">
        <f>VLOOKUP(B106,[2]Sheet1!A101:F653,2,0)</f>
        <v>Trần Quỳnh</v>
      </c>
      <c r="D106" s="28" t="str">
        <f>VLOOKUP(B106,[2]Sheet1!A101:F653,3,0)</f>
        <v>Như</v>
      </c>
      <c r="E106" s="67" t="s">
        <v>123</v>
      </c>
      <c r="F106" s="29">
        <f>VLOOKUP(B106,[2]Sheet!A104:G656,5,0)</f>
        <v>35699</v>
      </c>
      <c r="G106" s="30" t="str">
        <f>VLOOKUP(B106,[2]Sheet1!A101:F653,6,0)</f>
        <v>Gia Lai</v>
      </c>
      <c r="H106" s="30" t="str">
        <f>VLOOKUP(B106,[2]Sheet!A104:G656,6,0)</f>
        <v>Nữ</v>
      </c>
      <c r="I106" s="12"/>
      <c r="J106" s="12" t="s">
        <v>22</v>
      </c>
      <c r="K106" s="12" t="s">
        <v>22</v>
      </c>
      <c r="L106" s="31"/>
    </row>
    <row r="107" spans="1:12" ht="20.149999999999999" customHeight="1">
      <c r="A107" s="24">
        <v>100</v>
      </c>
      <c r="B107" s="25">
        <v>2120524732</v>
      </c>
      <c r="C107" s="27" t="str">
        <f>VLOOKUP(B107,[2]Sheet1!A102:F654,2,0)</f>
        <v>Trần Thị Quỳnh</v>
      </c>
      <c r="D107" s="28" t="str">
        <f>VLOOKUP(B107,[2]Sheet1!A102:F654,3,0)</f>
        <v>Như</v>
      </c>
      <c r="E107" s="67" t="s">
        <v>123</v>
      </c>
      <c r="F107" s="29">
        <f>VLOOKUP(B107,[2]Sheet!A105:G657,5,0)</f>
        <v>35713</v>
      </c>
      <c r="G107" s="30" t="str">
        <f>VLOOKUP(B107,[2]Sheet1!A102:F654,6,0)</f>
        <v>Quảng Nam</v>
      </c>
      <c r="H107" s="30" t="str">
        <f>VLOOKUP(B107,[2]Sheet!A105:G657,6,0)</f>
        <v>Nữ</v>
      </c>
      <c r="I107" s="12"/>
      <c r="J107" s="12" t="s">
        <v>22</v>
      </c>
      <c r="K107" s="12" t="s">
        <v>22</v>
      </c>
      <c r="L107" s="31"/>
    </row>
    <row r="108" spans="1:12" ht="20.149999999999999" customHeight="1">
      <c r="A108" s="24">
        <v>101</v>
      </c>
      <c r="B108" s="25">
        <v>2121524637</v>
      </c>
      <c r="C108" s="27" t="str">
        <f>VLOOKUP(B108,[2]Sheet1!A103:F655,2,0)</f>
        <v>Hồ Văn</v>
      </c>
      <c r="D108" s="28" t="str">
        <f>VLOOKUP(B108,[2]Sheet1!A103:F655,3,0)</f>
        <v>Phúc</v>
      </c>
      <c r="E108" s="67" t="s">
        <v>123</v>
      </c>
      <c r="F108" s="29">
        <f>VLOOKUP(B108,[2]Sheet!A106:G658,5,0)</f>
        <v>35639</v>
      </c>
      <c r="G108" s="30" t="str">
        <f>VLOOKUP(B108,[2]Sheet1!A103:F655,6,0)</f>
        <v>Đà Nẵng</v>
      </c>
      <c r="H108" s="30" t="str">
        <f>VLOOKUP(B108,[2]Sheet!A106:G658,6,0)</f>
        <v>Nam</v>
      </c>
      <c r="I108" s="12"/>
      <c r="J108" s="12" t="s">
        <v>22</v>
      </c>
      <c r="K108" s="12" t="s">
        <v>22</v>
      </c>
      <c r="L108" s="31"/>
    </row>
    <row r="109" spans="1:12" ht="20.149999999999999" customHeight="1">
      <c r="A109" s="24">
        <v>102</v>
      </c>
      <c r="B109" s="25">
        <v>2121524642</v>
      </c>
      <c r="C109" s="27" t="str">
        <f>VLOOKUP(B109,[2]Sheet1!A104:F656,2,0)</f>
        <v>Phạm Thanh</v>
      </c>
      <c r="D109" s="28" t="str">
        <f>VLOOKUP(B109,[2]Sheet1!A104:F656,3,0)</f>
        <v>Phúc</v>
      </c>
      <c r="E109" s="67" t="s">
        <v>123</v>
      </c>
      <c r="F109" s="29">
        <f>VLOOKUP(B109,[2]Sheet!A107:G659,5,0)</f>
        <v>35036</v>
      </c>
      <c r="G109" s="30" t="str">
        <f>VLOOKUP(B109,[2]Sheet1!A104:F656,6,0)</f>
        <v>DakLak</v>
      </c>
      <c r="H109" s="30" t="str">
        <f>VLOOKUP(B109,[2]Sheet!A107:G659,6,0)</f>
        <v>Nam</v>
      </c>
      <c r="I109" s="12"/>
      <c r="J109" s="12" t="s">
        <v>22</v>
      </c>
      <c r="K109" s="12" t="s">
        <v>22</v>
      </c>
      <c r="L109" s="31"/>
    </row>
    <row r="110" spans="1:12" ht="20.149999999999999" customHeight="1">
      <c r="A110" s="24">
        <v>103</v>
      </c>
      <c r="B110" s="25">
        <v>2120524532</v>
      </c>
      <c r="C110" s="27" t="str">
        <f>VLOOKUP(B110,[2]Sheet1!A105:F657,2,0)</f>
        <v>Đặng Thị Kim</v>
      </c>
      <c r="D110" s="28" t="str">
        <f>VLOOKUP(B110,[2]Sheet1!A105:F657,3,0)</f>
        <v>Phụng</v>
      </c>
      <c r="E110" s="67" t="s">
        <v>123</v>
      </c>
      <c r="F110" s="29">
        <f>VLOOKUP(B110,[2]Sheet!A108:G660,5,0)</f>
        <v>35531</v>
      </c>
      <c r="G110" s="30" t="str">
        <f>VLOOKUP(B110,[2]Sheet1!A105:F657,6,0)</f>
        <v>DakLak</v>
      </c>
      <c r="H110" s="30" t="str">
        <f>VLOOKUP(B110,[2]Sheet!A108:G660,6,0)</f>
        <v>Nữ</v>
      </c>
      <c r="I110" s="12"/>
      <c r="J110" s="12" t="s">
        <v>22</v>
      </c>
      <c r="K110" s="12" t="s">
        <v>22</v>
      </c>
      <c r="L110" s="31"/>
    </row>
    <row r="111" spans="1:12" ht="20.149999999999999" customHeight="1">
      <c r="A111" s="24">
        <v>104</v>
      </c>
      <c r="B111" s="25">
        <v>2120524735</v>
      </c>
      <c r="C111" s="27" t="str">
        <f>VLOOKUP(B111,[2]Sheet1!A106:F658,2,0)</f>
        <v>Nguyễn Kim Ngọc</v>
      </c>
      <c r="D111" s="28" t="str">
        <f>VLOOKUP(B111,[2]Sheet1!A106:F658,3,0)</f>
        <v>Phương</v>
      </c>
      <c r="E111" s="67" t="s">
        <v>123</v>
      </c>
      <c r="F111" s="29">
        <f>VLOOKUP(B111,[2]Sheet!A109:G661,5,0)</f>
        <v>35231</v>
      </c>
      <c r="G111" s="30" t="str">
        <f>VLOOKUP(B111,[2]Sheet1!A106:F658,6,0)</f>
        <v>Gia Lai</v>
      </c>
      <c r="H111" s="30" t="str">
        <f>VLOOKUP(B111,[2]Sheet!A109:G661,6,0)</f>
        <v>Nữ</v>
      </c>
      <c r="I111" s="12"/>
      <c r="J111" s="12" t="s">
        <v>22</v>
      </c>
      <c r="K111" s="12" t="s">
        <v>22</v>
      </c>
      <c r="L111" s="31"/>
    </row>
    <row r="112" spans="1:12" ht="20.149999999999999" customHeight="1">
      <c r="A112" s="24">
        <v>105</v>
      </c>
      <c r="B112" s="25">
        <v>2120524817</v>
      </c>
      <c r="C112" s="27" t="str">
        <f>VLOOKUP(B112,[2]Sheet1!A107:F659,2,0)</f>
        <v>Trần Thị Mai</v>
      </c>
      <c r="D112" s="28" t="str">
        <f>VLOOKUP(B112,[2]Sheet1!A107:F659,3,0)</f>
        <v>Phương</v>
      </c>
      <c r="E112" s="67" t="s">
        <v>123</v>
      </c>
      <c r="F112" s="29">
        <f>VLOOKUP(B112,[2]Sheet!A110:G662,5,0)</f>
        <v>35601</v>
      </c>
      <c r="G112" s="30" t="str">
        <f>VLOOKUP(B112,[2]Sheet1!A107:F659,6,0)</f>
        <v>Đà Nẵng</v>
      </c>
      <c r="H112" s="30" t="str">
        <f>VLOOKUP(B112,[2]Sheet!A110:G662,6,0)</f>
        <v>Nữ</v>
      </c>
      <c r="I112" s="12"/>
      <c r="J112" s="12" t="s">
        <v>22</v>
      </c>
      <c r="K112" s="12" t="s">
        <v>22</v>
      </c>
      <c r="L112" s="31"/>
    </row>
    <row r="113" spans="1:12" ht="20.149999999999999" customHeight="1">
      <c r="A113" s="24">
        <v>106</v>
      </c>
      <c r="B113" s="25">
        <v>2120524841</v>
      </c>
      <c r="C113" s="27" t="str">
        <f>VLOOKUP(B113,[2]Sheet1!A108:F660,2,0)</f>
        <v>Nguyễn Thị Thảo</v>
      </c>
      <c r="D113" s="28" t="str">
        <f>VLOOKUP(B113,[2]Sheet1!A108:F660,3,0)</f>
        <v>Phương</v>
      </c>
      <c r="E113" s="67" t="s">
        <v>123</v>
      </c>
      <c r="F113" s="29">
        <f>VLOOKUP(B113,[2]Sheet!A111:G663,5,0)</f>
        <v>35632</v>
      </c>
      <c r="G113" s="30" t="str">
        <f>VLOOKUP(B113,[2]Sheet1!A108:F660,6,0)</f>
        <v>Quảng Trị</v>
      </c>
      <c r="H113" s="30" t="str">
        <f>VLOOKUP(B113,[2]Sheet!A111:G663,6,0)</f>
        <v>Nữ</v>
      </c>
      <c r="I113" s="12"/>
      <c r="J113" s="12" t="s">
        <v>22</v>
      </c>
      <c r="K113" s="12" t="s">
        <v>22</v>
      </c>
      <c r="L113" s="31"/>
    </row>
    <row r="114" spans="1:12" ht="20.149999999999999" customHeight="1">
      <c r="A114" s="24">
        <v>107</v>
      </c>
      <c r="B114" s="25">
        <v>2121529583</v>
      </c>
      <c r="C114" s="27" t="str">
        <f>VLOOKUP(B114,[2]Sheet1!A109:F661,2,0)</f>
        <v>Văn Ngọc</v>
      </c>
      <c r="D114" s="28" t="str">
        <f>VLOOKUP(B114,[2]Sheet1!A109:F661,3,0)</f>
        <v>Phương</v>
      </c>
      <c r="E114" s="67" t="s">
        <v>123</v>
      </c>
      <c r="F114" s="29">
        <f>VLOOKUP(B114,[2]Sheet!A112:G664,5,0)</f>
        <v>35152</v>
      </c>
      <c r="G114" s="30" t="str">
        <f>VLOOKUP(B114,[2]Sheet1!A109:F661,6,0)</f>
        <v>Quảng Trị</v>
      </c>
      <c r="H114" s="30" t="str">
        <f>VLOOKUP(B114,[2]Sheet!A112:G664,6,0)</f>
        <v>197324134</v>
      </c>
      <c r="I114" s="12"/>
      <c r="J114" s="12" t="s">
        <v>22</v>
      </c>
      <c r="K114" s="12" t="s">
        <v>22</v>
      </c>
      <c r="L114" s="31"/>
    </row>
    <row r="115" spans="1:12" ht="20.149999999999999" customHeight="1">
      <c r="A115" s="24">
        <v>108</v>
      </c>
      <c r="B115" s="25">
        <v>2121528841</v>
      </c>
      <c r="C115" s="27" t="str">
        <f>VLOOKUP(B115,[2]Sheet1!A110:F662,2,0)</f>
        <v>Võ Đại</v>
      </c>
      <c r="D115" s="28" t="str">
        <f>VLOOKUP(B115,[2]Sheet1!A110:F662,3,0)</f>
        <v>Quang</v>
      </c>
      <c r="E115" s="67" t="s">
        <v>123</v>
      </c>
      <c r="F115" s="29">
        <f>VLOOKUP(B115,[2]Sheet!A113:G665,5,0)</f>
        <v>35447</v>
      </c>
      <c r="G115" s="30" t="str">
        <f>VLOOKUP(B115,[2]Sheet1!A110:F662,6,0)</f>
        <v>TT Huế</v>
      </c>
      <c r="H115" s="30" t="str">
        <f>VLOOKUP(B115,[2]Sheet!A113:G665,6,0)</f>
        <v>Nam</v>
      </c>
      <c r="I115" s="12"/>
      <c r="J115" s="12" t="s">
        <v>22</v>
      </c>
      <c r="K115" s="12" t="s">
        <v>22</v>
      </c>
      <c r="L115" s="31"/>
    </row>
    <row r="116" spans="1:12" ht="20.149999999999999" customHeight="1">
      <c r="A116" s="24">
        <v>109</v>
      </c>
      <c r="B116" s="25">
        <v>2121524680</v>
      </c>
      <c r="C116" s="27" t="str">
        <f>VLOOKUP(B116,[2]Sheet1!A111:F663,2,0)</f>
        <v>Nguyễn Hữu</v>
      </c>
      <c r="D116" s="28" t="str">
        <f>VLOOKUP(B116,[2]Sheet1!A111:F663,3,0)</f>
        <v>Quốc</v>
      </c>
      <c r="E116" s="67" t="s">
        <v>123</v>
      </c>
      <c r="F116" s="29">
        <f>VLOOKUP(B116,[2]Sheet!A114:G666,5,0)</f>
        <v>35497</v>
      </c>
      <c r="G116" s="30" t="str">
        <f>VLOOKUP(B116,[2]Sheet1!A111:F663,6,0)</f>
        <v>Quảng Nam</v>
      </c>
      <c r="H116" s="30" t="str">
        <f>VLOOKUP(B116,[2]Sheet!A114:G666,6,0)</f>
        <v>Nam</v>
      </c>
      <c r="I116" s="12"/>
      <c r="J116" s="12" t="s">
        <v>22</v>
      </c>
      <c r="K116" s="12" t="s">
        <v>22</v>
      </c>
      <c r="L116" s="31"/>
    </row>
    <row r="117" spans="1:12" ht="20.149999999999999" customHeight="1">
      <c r="A117" s="24">
        <v>110</v>
      </c>
      <c r="B117" s="25">
        <v>2120524476</v>
      </c>
      <c r="C117" s="27" t="str">
        <f>VLOOKUP(B117,[2]Sheet1!A112:F664,2,0)</f>
        <v>Phan Thị Như</v>
      </c>
      <c r="D117" s="28" t="str">
        <f>VLOOKUP(B117,[2]Sheet1!A112:F664,3,0)</f>
        <v>Quỳnh</v>
      </c>
      <c r="E117" s="67" t="s">
        <v>123</v>
      </c>
      <c r="F117" s="29">
        <f>VLOOKUP(B117,[2]Sheet!A115:G667,5,0)</f>
        <v>35584</v>
      </c>
      <c r="G117" s="30" t="str">
        <f>VLOOKUP(B117,[2]Sheet1!A112:F664,6,0)</f>
        <v>Quảng Nam</v>
      </c>
      <c r="H117" s="30" t="str">
        <f>VLOOKUP(B117,[2]Sheet!A115:G667,6,0)</f>
        <v>Nữ</v>
      </c>
      <c r="I117" s="12"/>
      <c r="J117" s="12" t="s">
        <v>22</v>
      </c>
      <c r="K117" s="12" t="s">
        <v>22</v>
      </c>
      <c r="L117" s="31"/>
    </row>
    <row r="118" spans="1:12" ht="20.149999999999999" customHeight="1">
      <c r="A118" s="24">
        <v>111</v>
      </c>
      <c r="B118" s="25">
        <v>2120524486</v>
      </c>
      <c r="C118" s="27" t="str">
        <f>VLOOKUP(B118,[2]Sheet1!A113:F665,2,0)</f>
        <v>Trần Thị Như</v>
      </c>
      <c r="D118" s="28" t="str">
        <f>VLOOKUP(B118,[2]Sheet1!A113:F665,3,0)</f>
        <v>Quỳnh</v>
      </c>
      <c r="E118" s="67" t="s">
        <v>123</v>
      </c>
      <c r="F118" s="29">
        <f>VLOOKUP(B118,[2]Sheet!A116:G668,5,0)</f>
        <v>35752</v>
      </c>
      <c r="G118" s="30" t="str">
        <f>VLOOKUP(B118,[2]Sheet1!A113:F665,6,0)</f>
        <v>Gia Lai</v>
      </c>
      <c r="H118" s="30" t="str">
        <f>VLOOKUP(B118,[2]Sheet!A116:G668,6,0)</f>
        <v>Nữ</v>
      </c>
      <c r="I118" s="12"/>
      <c r="J118" s="12" t="s">
        <v>22</v>
      </c>
      <c r="K118" s="12" t="s">
        <v>22</v>
      </c>
      <c r="L118" s="31"/>
    </row>
    <row r="119" spans="1:12" ht="20.149999999999999" customHeight="1">
      <c r="A119" s="24">
        <v>112</v>
      </c>
      <c r="B119" s="25">
        <v>2120528838</v>
      </c>
      <c r="C119" s="27" t="str">
        <f>VLOOKUP(B119,[2]Sheet1!A114:F666,2,0)</f>
        <v>Võ Thị Như</v>
      </c>
      <c r="D119" s="28" t="str">
        <f>VLOOKUP(B119,[2]Sheet1!A114:F666,3,0)</f>
        <v>Quỳnh</v>
      </c>
      <c r="E119" s="67" t="s">
        <v>123</v>
      </c>
      <c r="F119" s="29">
        <f>VLOOKUP(B119,[2]Sheet!A117:G669,5,0)</f>
        <v>35535</v>
      </c>
      <c r="G119" s="30" t="str">
        <f>VLOOKUP(B119,[2]Sheet1!A114:F666,6,0)</f>
        <v>Phú Yên</v>
      </c>
      <c r="H119" s="30" t="str">
        <f>VLOOKUP(B119,[2]Sheet!A117:G669,6,0)</f>
        <v>Nữ</v>
      </c>
      <c r="I119" s="12"/>
      <c r="J119" s="12" t="s">
        <v>22</v>
      </c>
      <c r="K119" s="12" t="s">
        <v>22</v>
      </c>
      <c r="L119" s="31"/>
    </row>
    <row r="120" spans="1:12" ht="20.149999999999999" customHeight="1">
      <c r="A120" s="24">
        <v>113</v>
      </c>
      <c r="B120" s="25">
        <v>2120524525</v>
      </c>
      <c r="C120" s="27" t="str">
        <f>VLOOKUP(B120,[2]Sheet1!A115:F667,2,0)</f>
        <v>Nguyễn Khánh</v>
      </c>
      <c r="D120" s="28" t="str">
        <f>VLOOKUP(B120,[2]Sheet1!A115:F667,3,0)</f>
        <v>Tâm</v>
      </c>
      <c r="E120" s="67" t="s">
        <v>123</v>
      </c>
      <c r="F120" s="29">
        <f>VLOOKUP(B120,[2]Sheet!A118:G670,5,0)</f>
        <v>35653</v>
      </c>
      <c r="G120" s="30" t="str">
        <f>VLOOKUP(B120,[2]Sheet1!A115:F667,6,0)</f>
        <v>Quảng Nam</v>
      </c>
      <c r="H120" s="30" t="str">
        <f>VLOOKUP(B120,[2]Sheet!A118:G670,6,0)</f>
        <v>Nữ</v>
      </c>
      <c r="I120" s="12"/>
      <c r="J120" s="12" t="s">
        <v>22</v>
      </c>
      <c r="K120" s="12" t="s">
        <v>22</v>
      </c>
      <c r="L120" s="31"/>
    </row>
    <row r="121" spans="1:12" ht="20.149999999999999" customHeight="1">
      <c r="A121" s="24">
        <v>114</v>
      </c>
      <c r="B121" s="25">
        <v>2121524707</v>
      </c>
      <c r="C121" s="27" t="str">
        <f>VLOOKUP(B121,[2]Sheet1!A116:F668,2,0)</f>
        <v>Võ Văn</v>
      </c>
      <c r="D121" s="28" t="str">
        <f>VLOOKUP(B121,[2]Sheet1!A116:F668,3,0)</f>
        <v>Tân</v>
      </c>
      <c r="E121" s="67" t="s">
        <v>123</v>
      </c>
      <c r="F121" s="29">
        <f>VLOOKUP(B121,[2]Sheet!A119:G671,5,0)</f>
        <v>34434</v>
      </c>
      <c r="G121" s="30" t="str">
        <f>VLOOKUP(B121,[2]Sheet1!A116:F668,6,0)</f>
        <v>Đà Nẵng</v>
      </c>
      <c r="H121" s="30" t="str">
        <f>VLOOKUP(B121,[2]Sheet!A119:G671,6,0)</f>
        <v>Nam</v>
      </c>
      <c r="I121" s="12"/>
      <c r="J121" s="12" t="s">
        <v>22</v>
      </c>
      <c r="K121" s="12" t="s">
        <v>22</v>
      </c>
      <c r="L121" s="31"/>
    </row>
    <row r="122" spans="1:12" ht="20.149999999999999" customHeight="1">
      <c r="A122" s="24">
        <v>115</v>
      </c>
      <c r="B122" s="25">
        <v>2121524610</v>
      </c>
      <c r="C122" s="27" t="str">
        <f>VLOOKUP(B122,[2]Sheet1!A117:F669,2,0)</f>
        <v>Lê Công</v>
      </c>
      <c r="D122" s="28" t="str">
        <f>VLOOKUP(B122,[2]Sheet1!A117:F669,3,0)</f>
        <v>Tấn</v>
      </c>
      <c r="E122" s="67" t="s">
        <v>123</v>
      </c>
      <c r="F122" s="29">
        <f>VLOOKUP(B122,[2]Sheet!A120:G672,5,0)</f>
        <v>35648</v>
      </c>
      <c r="G122" s="30" t="str">
        <f>VLOOKUP(B122,[2]Sheet1!A117:F669,6,0)</f>
        <v>Khánh Hòa</v>
      </c>
      <c r="H122" s="30" t="str">
        <f>VLOOKUP(B122,[2]Sheet!A120:G672,6,0)</f>
        <v>Nam</v>
      </c>
      <c r="I122" s="12"/>
      <c r="J122" s="12" t="s">
        <v>22</v>
      </c>
      <c r="K122" s="12" t="s">
        <v>22</v>
      </c>
      <c r="L122" s="31"/>
    </row>
    <row r="123" spans="1:12" ht="20.149999999999999" customHeight="1">
      <c r="A123" s="24">
        <v>116</v>
      </c>
      <c r="B123" s="25">
        <v>2120524579</v>
      </c>
      <c r="C123" s="27" t="str">
        <f>VLOOKUP(B123,[2]Sheet1!A118:F670,2,0)</f>
        <v>Nguyễn Thị</v>
      </c>
      <c r="D123" s="28" t="str">
        <f>VLOOKUP(B123,[2]Sheet1!A118:F670,3,0)</f>
        <v>Thắm</v>
      </c>
      <c r="E123" s="67" t="s">
        <v>123</v>
      </c>
      <c r="F123" s="29">
        <f>VLOOKUP(B123,[2]Sheet!A121:G673,5,0)</f>
        <v>35783</v>
      </c>
      <c r="G123" s="30" t="str">
        <f>VLOOKUP(B123,[2]Sheet1!A118:F670,6,0)</f>
        <v>Kon Tum</v>
      </c>
      <c r="H123" s="30" t="str">
        <f>VLOOKUP(B123,[2]Sheet!A121:G673,6,0)</f>
        <v>Nữ</v>
      </c>
      <c r="I123" s="12"/>
      <c r="J123" s="12" t="s">
        <v>22</v>
      </c>
      <c r="K123" s="12" t="s">
        <v>22</v>
      </c>
      <c r="L123" s="31"/>
    </row>
    <row r="124" spans="1:12" ht="20.149999999999999" customHeight="1">
      <c r="A124" s="24">
        <v>117</v>
      </c>
      <c r="B124" s="25">
        <v>2120527510</v>
      </c>
      <c r="C124" s="27" t="str">
        <f>VLOOKUP(B124,[2]Sheet1!A119:F671,2,0)</f>
        <v>Nguyễn Thị Xuân</v>
      </c>
      <c r="D124" s="28" t="str">
        <f>VLOOKUP(B124,[2]Sheet1!A119:F671,3,0)</f>
        <v>Thanh</v>
      </c>
      <c r="E124" s="67" t="s">
        <v>123</v>
      </c>
      <c r="F124" s="29">
        <f>VLOOKUP(B124,[2]Sheet!A122:G674,5,0)</f>
        <v>35586</v>
      </c>
      <c r="G124" s="30" t="str">
        <f>VLOOKUP(B124,[2]Sheet1!A119:F671,6,0)</f>
        <v>TT Huế</v>
      </c>
      <c r="H124" s="30" t="str">
        <f>VLOOKUP(B124,[2]Sheet!A122:G674,6,0)</f>
        <v>Nữ</v>
      </c>
      <c r="I124" s="12"/>
      <c r="J124" s="12" t="s">
        <v>22</v>
      </c>
      <c r="K124" s="12" t="s">
        <v>22</v>
      </c>
      <c r="L124" s="31"/>
    </row>
    <row r="125" spans="1:12" ht="20.149999999999999" customHeight="1">
      <c r="A125" s="24">
        <v>118</v>
      </c>
      <c r="B125" s="25">
        <v>2121524834</v>
      </c>
      <c r="C125" s="27" t="str">
        <f>VLOOKUP(B125,[2]Sheet1!A120:F672,2,0)</f>
        <v>Châu Lê Quốc</v>
      </c>
      <c r="D125" s="28" t="str">
        <f>VLOOKUP(B125,[2]Sheet1!A120:F672,3,0)</f>
        <v>Thành</v>
      </c>
      <c r="E125" s="67" t="s">
        <v>123</v>
      </c>
      <c r="F125" s="29">
        <f>VLOOKUP(B125,[2]Sheet!A123:G675,5,0)</f>
        <v>35692</v>
      </c>
      <c r="G125" s="30" t="str">
        <f>VLOOKUP(B125,[2]Sheet1!A120:F672,6,0)</f>
        <v>Gia Lai</v>
      </c>
      <c r="H125" s="30" t="str">
        <f>VLOOKUP(B125,[2]Sheet!A123:G675,6,0)</f>
        <v>Nam</v>
      </c>
      <c r="I125" s="12"/>
      <c r="J125" s="12" t="s">
        <v>22</v>
      </c>
      <c r="K125" s="12" t="s">
        <v>22</v>
      </c>
      <c r="L125" s="31"/>
    </row>
    <row r="126" spans="1:12" ht="20.149999999999999" customHeight="1">
      <c r="A126" s="24">
        <v>119</v>
      </c>
      <c r="B126" s="25">
        <v>2121526684</v>
      </c>
      <c r="C126" s="27" t="str">
        <f>VLOOKUP(B126,[2]Sheet1!A121:F673,2,0)</f>
        <v>Huỳnh Kim</v>
      </c>
      <c r="D126" s="28" t="str">
        <f>VLOOKUP(B126,[2]Sheet1!A121:F673,3,0)</f>
        <v>Thành</v>
      </c>
      <c r="E126" s="67" t="s">
        <v>123</v>
      </c>
      <c r="F126" s="29">
        <f>VLOOKUP(B126,[2]Sheet!A124:G676,5,0)</f>
        <v>35610</v>
      </c>
      <c r="G126" s="30" t="str">
        <f>VLOOKUP(B126,[2]Sheet1!A121:F673,6,0)</f>
        <v>Quảng Ngãi</v>
      </c>
      <c r="H126" s="30" t="str">
        <f>VLOOKUP(B126,[2]Sheet!A124:G676,6,0)</f>
        <v>Nam</v>
      </c>
      <c r="I126" s="12"/>
      <c r="J126" s="12" t="s">
        <v>22</v>
      </c>
      <c r="K126" s="12" t="s">
        <v>22</v>
      </c>
      <c r="L126" s="31"/>
    </row>
    <row r="127" spans="1:12" ht="20.149999999999999" customHeight="1">
      <c r="A127" s="24">
        <v>120</v>
      </c>
      <c r="B127" s="25">
        <v>2120524720</v>
      </c>
      <c r="C127" s="27" t="str">
        <f>VLOOKUP(B127,[2]Sheet1!A122:F674,2,0)</f>
        <v>Trần Thu</v>
      </c>
      <c r="D127" s="28" t="str">
        <f>VLOOKUP(B127,[2]Sheet1!A122:F674,3,0)</f>
        <v>Thảo</v>
      </c>
      <c r="E127" s="67" t="s">
        <v>123</v>
      </c>
      <c r="F127" s="29">
        <f>VLOOKUP(B127,[2]Sheet!A125:G677,5,0)</f>
        <v>35738</v>
      </c>
      <c r="G127" s="30" t="str">
        <f>VLOOKUP(B127,[2]Sheet1!A122:F674,6,0)</f>
        <v>Gia Lai</v>
      </c>
      <c r="H127" s="30" t="str">
        <f>VLOOKUP(B127,[2]Sheet!A125:G677,6,0)</f>
        <v>Nữ</v>
      </c>
      <c r="I127" s="12"/>
      <c r="J127" s="12" t="s">
        <v>22</v>
      </c>
      <c r="K127" s="12" t="s">
        <v>22</v>
      </c>
      <c r="L127" s="31"/>
    </row>
    <row r="128" spans="1:12" ht="20.149999999999999" customHeight="1">
      <c r="A128" s="24">
        <v>121</v>
      </c>
      <c r="B128" s="25">
        <v>2120524773</v>
      </c>
      <c r="C128" s="27" t="str">
        <f>VLOOKUP(B128,[2]Sheet1!A123:F675,2,0)</f>
        <v>Nguyễn Diệu</v>
      </c>
      <c r="D128" s="28" t="str">
        <f>VLOOKUP(B128,[2]Sheet1!A123:F675,3,0)</f>
        <v>Thảo</v>
      </c>
      <c r="E128" s="67" t="s">
        <v>123</v>
      </c>
      <c r="F128" s="29">
        <f>VLOOKUP(B128,[2]Sheet!A126:G678,5,0)</f>
        <v>35569</v>
      </c>
      <c r="G128" s="30" t="str">
        <f>VLOOKUP(B128,[2]Sheet1!A123:F675,6,0)</f>
        <v>Quảng Ngãi</v>
      </c>
      <c r="H128" s="30" t="str">
        <f>VLOOKUP(B128,[2]Sheet!A126:G678,6,0)</f>
        <v>Nữ</v>
      </c>
      <c r="I128" s="12"/>
      <c r="J128" s="12" t="s">
        <v>22</v>
      </c>
      <c r="K128" s="12" t="s">
        <v>22</v>
      </c>
      <c r="L128" s="31"/>
    </row>
    <row r="129" spans="1:12" ht="20.149999999999999" customHeight="1">
      <c r="A129" s="24">
        <v>122</v>
      </c>
      <c r="B129" s="25">
        <v>2120524781</v>
      </c>
      <c r="C129" s="27" t="str">
        <f>VLOOKUP(B129,[2]Sheet1!A124:F676,2,0)</f>
        <v>Trần Thị Thu</v>
      </c>
      <c r="D129" s="28" t="str">
        <f>VLOOKUP(B129,[2]Sheet1!A124:F676,3,0)</f>
        <v>Thảo</v>
      </c>
      <c r="E129" s="67" t="s">
        <v>123</v>
      </c>
      <c r="F129" s="29">
        <f>VLOOKUP(B129,[2]Sheet!A127:G679,5,0)</f>
        <v>35497</v>
      </c>
      <c r="G129" s="30" t="str">
        <f>VLOOKUP(B129,[2]Sheet1!A124:F676,6,0)</f>
        <v>Đà Nẵng</v>
      </c>
      <c r="H129" s="30" t="str">
        <f>VLOOKUP(B129,[2]Sheet!A127:G679,6,0)</f>
        <v>Nữ</v>
      </c>
      <c r="I129" s="12"/>
      <c r="J129" s="12" t="s">
        <v>22</v>
      </c>
      <c r="K129" s="12" t="s">
        <v>22</v>
      </c>
      <c r="L129" s="31"/>
    </row>
    <row r="130" spans="1:12" ht="20.149999999999999" customHeight="1">
      <c r="A130" s="24">
        <v>123</v>
      </c>
      <c r="B130" s="25">
        <v>2120528894</v>
      </c>
      <c r="C130" s="27" t="str">
        <f>VLOOKUP(B130,[2]Sheet1!A125:F677,2,0)</f>
        <v>Phan Thị Thu</v>
      </c>
      <c r="D130" s="28" t="str">
        <f>VLOOKUP(B130,[2]Sheet1!A125:F677,3,0)</f>
        <v>Thảo</v>
      </c>
      <c r="E130" s="67" t="s">
        <v>123</v>
      </c>
      <c r="F130" s="29">
        <f>VLOOKUP(B130,[2]Sheet!A128:G680,5,0)</f>
        <v>35601</v>
      </c>
      <c r="G130" s="30" t="str">
        <f>VLOOKUP(B130,[2]Sheet1!A125:F677,6,0)</f>
        <v>DakLak</v>
      </c>
      <c r="H130" s="30" t="str">
        <f>VLOOKUP(B130,[2]Sheet!A128:G680,6,0)</f>
        <v>Nữ</v>
      </c>
      <c r="I130" s="12"/>
      <c r="J130" s="12" t="s">
        <v>22</v>
      </c>
      <c r="K130" s="12" t="s">
        <v>22</v>
      </c>
      <c r="L130" s="31"/>
    </row>
    <row r="131" spans="1:12" ht="20.149999999999999" customHeight="1">
      <c r="A131" s="24">
        <v>124</v>
      </c>
      <c r="B131" s="25">
        <v>2120524492</v>
      </c>
      <c r="C131" s="27" t="str">
        <f>VLOOKUP(B131,[2]Sheet1!A126:F678,2,0)</f>
        <v>Lý Thị</v>
      </c>
      <c r="D131" s="28" t="str">
        <f>VLOOKUP(B131,[2]Sheet1!A126:F678,3,0)</f>
        <v>Thu</v>
      </c>
      <c r="E131" s="67" t="s">
        <v>123</v>
      </c>
      <c r="F131" s="29">
        <f>VLOOKUP(B131,[2]Sheet!A129:G681,5,0)</f>
        <v>35677</v>
      </c>
      <c r="G131" s="30" t="str">
        <f>VLOOKUP(B131,[2]Sheet1!A126:F678,6,0)</f>
        <v>Gia Lai</v>
      </c>
      <c r="H131" s="30" t="str">
        <f>VLOOKUP(B131,[2]Sheet!A129:G681,6,0)</f>
        <v>Nữ</v>
      </c>
      <c r="I131" s="12"/>
      <c r="J131" s="12" t="s">
        <v>22</v>
      </c>
      <c r="K131" s="12" t="s">
        <v>22</v>
      </c>
      <c r="L131" s="31"/>
    </row>
    <row r="132" spans="1:12" ht="20.149999999999999" customHeight="1">
      <c r="A132" s="24">
        <v>125</v>
      </c>
      <c r="B132" s="25">
        <v>2120524490</v>
      </c>
      <c r="C132" s="27" t="str">
        <f>VLOOKUP(B132,[2]Sheet1!A127:F679,2,0)</f>
        <v>Diệp Chấn Anh</v>
      </c>
      <c r="D132" s="28" t="str">
        <f>VLOOKUP(B132,[2]Sheet1!A127:F679,3,0)</f>
        <v>Thư</v>
      </c>
      <c r="E132" s="67" t="s">
        <v>123</v>
      </c>
      <c r="F132" s="29">
        <f>VLOOKUP(B132,[2]Sheet!A130:G682,5,0)</f>
        <v>35760</v>
      </c>
      <c r="G132" s="30" t="str">
        <f>VLOOKUP(B132,[2]Sheet1!A127:F679,6,0)</f>
        <v>Bình Định</v>
      </c>
      <c r="H132" s="30" t="str">
        <f>VLOOKUP(B132,[2]Sheet!A130:G682,6,0)</f>
        <v>Nữ</v>
      </c>
      <c r="I132" s="12"/>
      <c r="J132" s="12" t="s">
        <v>22</v>
      </c>
      <c r="K132" s="12" t="s">
        <v>22</v>
      </c>
      <c r="L132" s="31"/>
    </row>
    <row r="133" spans="1:12" ht="20.149999999999999" customHeight="1">
      <c r="A133" s="24">
        <v>126</v>
      </c>
      <c r="B133" s="25">
        <v>2120524721</v>
      </c>
      <c r="C133" s="27" t="str">
        <f>VLOOKUP(B133,[2]Sheet1!A128:F680,2,0)</f>
        <v>Trần Thị Minh</v>
      </c>
      <c r="D133" s="28" t="str">
        <f>VLOOKUP(B133,[2]Sheet1!A128:F680,3,0)</f>
        <v>Thư</v>
      </c>
      <c r="E133" s="67" t="s">
        <v>123</v>
      </c>
      <c r="F133" s="29">
        <f>VLOOKUP(B133,[2]Sheet!A131:G683,5,0)</f>
        <v>35793</v>
      </c>
      <c r="G133" s="30" t="str">
        <f>VLOOKUP(B133,[2]Sheet1!A128:F680,6,0)</f>
        <v>DakLak</v>
      </c>
      <c r="H133" s="30" t="str">
        <f>VLOOKUP(B133,[2]Sheet!A131:G683,6,0)</f>
        <v>Nữ</v>
      </c>
      <c r="I133" s="12"/>
      <c r="J133" s="12" t="s">
        <v>22</v>
      </c>
      <c r="K133" s="12" t="s">
        <v>22</v>
      </c>
      <c r="L133" s="31"/>
    </row>
    <row r="134" spans="1:12" ht="20.149999999999999" customHeight="1">
      <c r="A134" s="24">
        <v>127</v>
      </c>
      <c r="B134" s="25">
        <v>2120528851</v>
      </c>
      <c r="C134" s="27" t="str">
        <f>VLOOKUP(B134,[2]Sheet1!A129:F681,2,0)</f>
        <v>Đặng Thị Hồng</v>
      </c>
      <c r="D134" s="28" t="str">
        <f>VLOOKUP(B134,[2]Sheet1!A129:F681,3,0)</f>
        <v>Thư</v>
      </c>
      <c r="E134" s="67" t="s">
        <v>123</v>
      </c>
      <c r="F134" s="29">
        <f>VLOOKUP(B134,[2]Sheet!A132:G684,5,0)</f>
        <v>35443</v>
      </c>
      <c r="G134" s="30" t="str">
        <f>VLOOKUP(B134,[2]Sheet1!A129:F681,6,0)</f>
        <v>Quảng Ngãi</v>
      </c>
      <c r="H134" s="30" t="str">
        <f>VLOOKUP(B134,[2]Sheet!A132:G684,6,0)</f>
        <v>Nữ</v>
      </c>
      <c r="I134" s="12"/>
      <c r="J134" s="12" t="s">
        <v>22</v>
      </c>
      <c r="K134" s="12" t="s">
        <v>22</v>
      </c>
      <c r="L134" s="31"/>
    </row>
    <row r="135" spans="1:12" ht="20.149999999999999" customHeight="1">
      <c r="A135" s="24">
        <v>128</v>
      </c>
      <c r="B135" s="25">
        <v>2120529057</v>
      </c>
      <c r="C135" s="27" t="str">
        <f>VLOOKUP(B135,[2]Sheet1!A130:F682,2,0)</f>
        <v>Hồ Thị Quỳnh</v>
      </c>
      <c r="D135" s="28" t="str">
        <f>VLOOKUP(B135,[2]Sheet1!A130:F682,3,0)</f>
        <v>Thư</v>
      </c>
      <c r="E135" s="67" t="s">
        <v>123</v>
      </c>
      <c r="F135" s="29">
        <f>VLOOKUP(B135,[2]Sheet!A133:G685,5,0)</f>
        <v>35447</v>
      </c>
      <c r="G135" s="30" t="str">
        <f>VLOOKUP(B135,[2]Sheet1!A130:F682,6,0)</f>
        <v>TT Huế</v>
      </c>
      <c r="H135" s="30" t="str">
        <f>VLOOKUP(B135,[2]Sheet!A133:G685,6,0)</f>
        <v>Nữ</v>
      </c>
      <c r="I135" s="12"/>
      <c r="J135" s="12" t="s">
        <v>22</v>
      </c>
      <c r="K135" s="12" t="s">
        <v>22</v>
      </c>
      <c r="L135" s="31"/>
    </row>
    <row r="136" spans="1:12" ht="20.149999999999999" customHeight="1">
      <c r="A136" s="24">
        <v>129</v>
      </c>
      <c r="B136" s="25">
        <v>2120524493</v>
      </c>
      <c r="C136" s="27" t="str">
        <f>VLOOKUP(B136,[2]Sheet1!A131:F683,2,0)</f>
        <v>Nguyễn Thị</v>
      </c>
      <c r="D136" s="28" t="str">
        <f>VLOOKUP(B136,[2]Sheet1!A131:F683,3,0)</f>
        <v>Thương</v>
      </c>
      <c r="E136" s="67" t="s">
        <v>123</v>
      </c>
      <c r="F136" s="29">
        <f>VLOOKUP(B136,[2]Sheet!A134:G686,5,0)</f>
        <v>35676</v>
      </c>
      <c r="G136" s="30" t="str">
        <f>VLOOKUP(B136,[2]Sheet1!A131:F683,6,0)</f>
        <v>Lâm Đồng</v>
      </c>
      <c r="H136" s="30" t="str">
        <f>VLOOKUP(B136,[2]Sheet!A134:G686,6,0)</f>
        <v>Nữ</v>
      </c>
      <c r="I136" s="12"/>
      <c r="J136" s="12" t="s">
        <v>22</v>
      </c>
      <c r="K136" s="12" t="s">
        <v>22</v>
      </c>
      <c r="L136" s="31"/>
    </row>
    <row r="137" spans="1:12" ht="20.149999999999999" customHeight="1">
      <c r="A137" s="24">
        <v>130</v>
      </c>
      <c r="B137" s="25">
        <v>2120528846</v>
      </c>
      <c r="C137" s="27" t="str">
        <f>VLOOKUP(B137,[2]Sheet1!A132:F684,2,0)</f>
        <v>Lê Thị Hoài</v>
      </c>
      <c r="D137" s="28" t="str">
        <f>VLOOKUP(B137,[2]Sheet1!A132:F684,3,0)</f>
        <v>Thương</v>
      </c>
      <c r="E137" s="67" t="s">
        <v>123</v>
      </c>
      <c r="F137" s="29">
        <f>VLOOKUP(B137,[2]Sheet!A135:G687,5,0)</f>
        <v>35698</v>
      </c>
      <c r="G137" s="30" t="str">
        <f>VLOOKUP(B137,[2]Sheet1!A132:F684,6,0)</f>
        <v>Quảng Trị</v>
      </c>
      <c r="H137" s="30" t="str">
        <f>VLOOKUP(B137,[2]Sheet!A135:G687,6,0)</f>
        <v>Nữ</v>
      </c>
      <c r="I137" s="12"/>
      <c r="J137" s="12" t="s">
        <v>22</v>
      </c>
      <c r="K137" s="12" t="s">
        <v>22</v>
      </c>
      <c r="L137" s="31"/>
    </row>
    <row r="138" spans="1:12" ht="20.149999999999999" customHeight="1">
      <c r="A138" s="24">
        <v>131</v>
      </c>
      <c r="B138" s="25">
        <v>2120524754</v>
      </c>
      <c r="C138" s="27" t="str">
        <f>VLOOKUP(B138,[2]Sheet1!A133:F685,2,0)</f>
        <v>Vũ Thị Bích</v>
      </c>
      <c r="D138" s="28" t="str">
        <f>VLOOKUP(B138,[2]Sheet1!A133:F685,3,0)</f>
        <v>Thuỷ</v>
      </c>
      <c r="E138" s="67" t="s">
        <v>123</v>
      </c>
      <c r="F138" s="29">
        <f>VLOOKUP(B138,[2]Sheet!A136:G688,5,0)</f>
        <v>35518</v>
      </c>
      <c r="G138" s="30" t="str">
        <f>VLOOKUP(B138,[2]Sheet1!A133:F685,6,0)</f>
        <v>Thái Bình</v>
      </c>
      <c r="H138" s="30" t="str">
        <f>VLOOKUP(B138,[2]Sheet!A136:G688,6,0)</f>
        <v>Nữ</v>
      </c>
      <c r="I138" s="12"/>
      <c r="J138" s="12" t="s">
        <v>22</v>
      </c>
      <c r="K138" s="12" t="s">
        <v>22</v>
      </c>
      <c r="L138" s="31"/>
    </row>
    <row r="139" spans="1:12" ht="20.149999999999999" customHeight="1">
      <c r="A139" s="24">
        <v>132</v>
      </c>
      <c r="B139" s="25">
        <v>2120529038</v>
      </c>
      <c r="C139" s="27" t="str">
        <f>VLOOKUP(B139,[2]Sheet1!A134:F686,2,0)</f>
        <v>Trần Thị Kim</v>
      </c>
      <c r="D139" s="28" t="str">
        <f>VLOOKUP(B139,[2]Sheet1!A134:F686,3,0)</f>
        <v>Thủy</v>
      </c>
      <c r="E139" s="67" t="s">
        <v>123</v>
      </c>
      <c r="F139" s="29">
        <f>VLOOKUP(B139,[2]Sheet!A137:G689,5,0)</f>
        <v>35359</v>
      </c>
      <c r="G139" s="30" t="str">
        <f>VLOOKUP(B139,[2]Sheet1!A134:F686,6,0)</f>
        <v>Đăk Nông</v>
      </c>
      <c r="H139" s="30" t="str">
        <f>VLOOKUP(B139,[2]Sheet!A137:G689,6,0)</f>
        <v>Nữ</v>
      </c>
      <c r="I139" s="12"/>
      <c r="J139" s="12" t="s">
        <v>22</v>
      </c>
      <c r="K139" s="12" t="s">
        <v>22</v>
      </c>
      <c r="L139" s="31"/>
    </row>
    <row r="140" spans="1:12" ht="20.149999999999999" customHeight="1">
      <c r="A140" s="24">
        <v>133</v>
      </c>
      <c r="B140" s="25">
        <v>2120528940</v>
      </c>
      <c r="C140" s="27" t="str">
        <f>VLOOKUP(B140,[2]Sheet1!A135:F687,2,0)</f>
        <v>Đặng Thị Thủy</v>
      </c>
      <c r="D140" s="28" t="str">
        <f>VLOOKUP(B140,[2]Sheet1!A135:F687,3,0)</f>
        <v>Tiên</v>
      </c>
      <c r="E140" s="67" t="s">
        <v>123</v>
      </c>
      <c r="F140" s="29">
        <f>VLOOKUP(B140,[2]Sheet!A138:G690,5,0)</f>
        <v>35271</v>
      </c>
      <c r="G140" s="30" t="str">
        <f>VLOOKUP(B140,[2]Sheet1!A135:F687,6,0)</f>
        <v>Đà Nẵng</v>
      </c>
      <c r="H140" s="30" t="str">
        <f>VLOOKUP(B140,[2]Sheet!A138:G690,6,0)</f>
        <v>Nữ</v>
      </c>
      <c r="I140" s="12"/>
      <c r="J140" s="12" t="s">
        <v>22</v>
      </c>
      <c r="K140" s="12" t="s">
        <v>22</v>
      </c>
      <c r="L140" s="31"/>
    </row>
    <row r="141" spans="1:12" ht="20.149999999999999" customHeight="1">
      <c r="A141" s="24">
        <v>134</v>
      </c>
      <c r="B141" s="25">
        <v>2120524561</v>
      </c>
      <c r="C141" s="27" t="str">
        <f>VLOOKUP(B141,[2]Sheet1!A136:F688,2,0)</f>
        <v>Võ Thị Bích</v>
      </c>
      <c r="D141" s="28" t="str">
        <f>VLOOKUP(B141,[2]Sheet1!A136:F688,3,0)</f>
        <v>Trâm</v>
      </c>
      <c r="E141" s="67" t="s">
        <v>123</v>
      </c>
      <c r="F141" s="29">
        <f>VLOOKUP(B141,[2]Sheet!A139:G691,5,0)</f>
        <v>35532</v>
      </c>
      <c r="G141" s="30" t="str">
        <f>VLOOKUP(B141,[2]Sheet1!A136:F688,6,0)</f>
        <v>Quảng Nam</v>
      </c>
      <c r="H141" s="30" t="str">
        <f>VLOOKUP(B141,[2]Sheet!A139:G691,6,0)</f>
        <v>Nữ</v>
      </c>
      <c r="I141" s="12"/>
      <c r="J141" s="12" t="s">
        <v>22</v>
      </c>
      <c r="K141" s="12" t="s">
        <v>22</v>
      </c>
      <c r="L141" s="31"/>
    </row>
    <row r="142" spans="1:12" ht="20.149999999999999" customHeight="1">
      <c r="A142" s="24">
        <v>135</v>
      </c>
      <c r="B142" s="25">
        <v>2120524780</v>
      </c>
      <c r="C142" s="27" t="str">
        <f>VLOOKUP(B142,[2]Sheet1!A137:F689,2,0)</f>
        <v>Ngô Lê Anh</v>
      </c>
      <c r="D142" s="28" t="str">
        <f>VLOOKUP(B142,[2]Sheet1!A137:F689,3,0)</f>
        <v>Trâm</v>
      </c>
      <c r="E142" s="67" t="s">
        <v>123</v>
      </c>
      <c r="F142" s="29">
        <f>VLOOKUP(B142,[2]Sheet!A140:G692,5,0)</f>
        <v>35432</v>
      </c>
      <c r="G142" s="30" t="str">
        <f>VLOOKUP(B142,[2]Sheet1!A137:F689,6,0)</f>
        <v>Quảng Nam</v>
      </c>
      <c r="H142" s="30" t="str">
        <f>VLOOKUP(B142,[2]Sheet!A140:G692,6,0)</f>
        <v>Nữ</v>
      </c>
      <c r="I142" s="12"/>
      <c r="J142" s="12" t="s">
        <v>22</v>
      </c>
      <c r="K142" s="12" t="s">
        <v>22</v>
      </c>
      <c r="L142" s="31"/>
    </row>
    <row r="143" spans="1:12" ht="20.149999999999999" customHeight="1">
      <c r="A143" s="24">
        <v>136</v>
      </c>
      <c r="B143" s="25">
        <v>2120524804</v>
      </c>
      <c r="C143" s="27" t="str">
        <f>VLOOKUP(B143,[2]Sheet1!A138:F690,2,0)</f>
        <v>Trần Thị Thùy</v>
      </c>
      <c r="D143" s="28" t="str">
        <f>VLOOKUP(B143,[2]Sheet1!A138:F690,3,0)</f>
        <v>Trâm</v>
      </c>
      <c r="E143" s="67" t="s">
        <v>123</v>
      </c>
      <c r="F143" s="29">
        <f>VLOOKUP(B143,[2]Sheet!A141:G693,5,0)</f>
        <v>35650</v>
      </c>
      <c r="G143" s="30" t="str">
        <f>VLOOKUP(B143,[2]Sheet1!A138:F690,6,0)</f>
        <v>Đà Nẵng</v>
      </c>
      <c r="H143" s="30" t="str">
        <f>VLOOKUP(B143,[2]Sheet!A141:G693,6,0)</f>
        <v>Nữ</v>
      </c>
      <c r="I143" s="12"/>
      <c r="J143" s="12" t="s">
        <v>22</v>
      </c>
      <c r="K143" s="12" t="s">
        <v>22</v>
      </c>
      <c r="L143" s="31"/>
    </row>
    <row r="144" spans="1:12" ht="20.149999999999999" customHeight="1">
      <c r="A144" s="24">
        <v>137</v>
      </c>
      <c r="B144" s="25">
        <v>2120528827</v>
      </c>
      <c r="C144" s="27" t="str">
        <f>VLOOKUP(B144,[2]Sheet1!A139:F691,2,0)</f>
        <v>Nguyễn Thị Ngọc</v>
      </c>
      <c r="D144" s="28" t="str">
        <f>VLOOKUP(B144,[2]Sheet1!A139:F691,3,0)</f>
        <v>Trâm</v>
      </c>
      <c r="E144" s="67" t="s">
        <v>123</v>
      </c>
      <c r="F144" s="29">
        <f>VLOOKUP(B144,[2]Sheet!A142:G694,5,0)</f>
        <v>35758</v>
      </c>
      <c r="G144" s="30" t="str">
        <f>VLOOKUP(B144,[2]Sheet1!A139:F691,6,0)</f>
        <v>Quảng Trị</v>
      </c>
      <c r="H144" s="30" t="str">
        <f>VLOOKUP(B144,[2]Sheet!A142:G694,6,0)</f>
        <v>Nữ</v>
      </c>
      <c r="I144" s="12"/>
      <c r="J144" s="12" t="s">
        <v>22</v>
      </c>
      <c r="K144" s="12" t="s">
        <v>22</v>
      </c>
      <c r="L144" s="31"/>
    </row>
    <row r="145" spans="1:12" ht="20.149999999999999" customHeight="1">
      <c r="A145" s="24">
        <v>138</v>
      </c>
      <c r="B145" s="25">
        <v>2120528910</v>
      </c>
      <c r="C145" s="27" t="str">
        <f>VLOOKUP(B145,[2]Sheet1!A140:F692,2,0)</f>
        <v>Vũ Quỳnh</v>
      </c>
      <c r="D145" s="28" t="str">
        <f>VLOOKUP(B145,[2]Sheet1!A140:F692,3,0)</f>
        <v>Trâm</v>
      </c>
      <c r="E145" s="67" t="s">
        <v>123</v>
      </c>
      <c r="F145" s="29">
        <f>VLOOKUP(B145,[2]Sheet!A143:G695,5,0)</f>
        <v>35459</v>
      </c>
      <c r="G145" s="30" t="str">
        <f>VLOOKUP(B145,[2]Sheet1!A140:F692,6,0)</f>
        <v>Gia Lai</v>
      </c>
      <c r="H145" s="30" t="str">
        <f>VLOOKUP(B145,[2]Sheet!A143:G695,6,0)</f>
        <v>Nữ</v>
      </c>
      <c r="I145" s="12"/>
      <c r="J145" s="12" t="s">
        <v>22</v>
      </c>
      <c r="K145" s="12" t="s">
        <v>22</v>
      </c>
      <c r="L145" s="31"/>
    </row>
    <row r="146" spans="1:12" ht="20.149999999999999" customHeight="1">
      <c r="A146" s="24">
        <v>139</v>
      </c>
      <c r="B146" s="25">
        <v>2020525655</v>
      </c>
      <c r="C146" s="27" t="str">
        <f>VLOOKUP(B146,[2]Sheet1!A141:F693,2,0)</f>
        <v>Vương Thị Xuân</v>
      </c>
      <c r="D146" s="28" t="str">
        <f>VLOOKUP(B146,[2]Sheet1!A141:F693,3,0)</f>
        <v>Trinh</v>
      </c>
      <c r="E146" s="67" t="s">
        <v>123</v>
      </c>
      <c r="F146" s="29">
        <f>VLOOKUP(B146,[2]Sheet!A144:G696,5,0)</f>
        <v>35182</v>
      </c>
      <c r="G146" s="30" t="str">
        <f>VLOOKUP(B146,[2]Sheet1!A141:F693,6,0)</f>
        <v>Gia Lai</v>
      </c>
      <c r="H146" s="30" t="str">
        <f>VLOOKUP(B146,[2]Sheet!A144:G696,6,0)</f>
        <v>Nữ</v>
      </c>
      <c r="I146" s="12"/>
      <c r="J146" s="12" t="s">
        <v>22</v>
      </c>
      <c r="K146" s="12" t="s">
        <v>22</v>
      </c>
      <c r="L146" s="31"/>
    </row>
    <row r="147" spans="1:12" ht="20.149999999999999" customHeight="1">
      <c r="A147" s="24">
        <v>140</v>
      </c>
      <c r="B147" s="25">
        <v>2120218149</v>
      </c>
      <c r="C147" s="27" t="str">
        <f>VLOOKUP(B147,[2]Sheet1!A142:F694,2,0)</f>
        <v>Nguyễn Ái</v>
      </c>
      <c r="D147" s="28" t="str">
        <f>VLOOKUP(B147,[2]Sheet1!A142:F694,3,0)</f>
        <v>Trinh</v>
      </c>
      <c r="E147" s="67" t="s">
        <v>123</v>
      </c>
      <c r="F147" s="29">
        <f>VLOOKUP(B147,[2]Sheet!A145:G697,5,0)</f>
        <v>35667</v>
      </c>
      <c r="G147" s="30" t="str">
        <f>VLOOKUP(B147,[2]Sheet1!A142:F694,6,0)</f>
        <v>Đà Nẵng</v>
      </c>
      <c r="H147" s="30" t="str">
        <f>VLOOKUP(B147,[2]Sheet!A145:G697,6,0)</f>
        <v>Nữ</v>
      </c>
      <c r="I147" s="12"/>
      <c r="J147" s="12" t="s">
        <v>22</v>
      </c>
      <c r="K147" s="12" t="s">
        <v>22</v>
      </c>
      <c r="L147" s="31"/>
    </row>
    <row r="148" spans="1:12" ht="20.149999999999999" customHeight="1">
      <c r="A148" s="24">
        <v>141</v>
      </c>
      <c r="B148" s="25">
        <v>2120529253</v>
      </c>
      <c r="C148" s="27" t="str">
        <f>VLOOKUP(B148,[2]Sheet1!A143:F695,2,0)</f>
        <v>Nguyễn Thị Tuyết</v>
      </c>
      <c r="D148" s="28" t="str">
        <f>VLOOKUP(B148,[2]Sheet1!A143:F695,3,0)</f>
        <v>Trinh</v>
      </c>
      <c r="E148" s="67" t="s">
        <v>123</v>
      </c>
      <c r="F148" s="29">
        <f>VLOOKUP(B148,[2]Sheet!A146:G698,5,0)</f>
        <v>35742</v>
      </c>
      <c r="G148" s="30" t="str">
        <f>VLOOKUP(B148,[2]Sheet1!A143:F695,6,0)</f>
        <v>Quảng Ngãi</v>
      </c>
      <c r="H148" s="30" t="str">
        <f>VLOOKUP(B148,[2]Sheet!A146:G698,6,0)</f>
        <v>Nữ</v>
      </c>
      <c r="I148" s="12"/>
      <c r="J148" s="12" t="s">
        <v>22</v>
      </c>
      <c r="K148" s="12" t="s">
        <v>22</v>
      </c>
      <c r="L148" s="31"/>
    </row>
    <row r="149" spans="1:12" ht="20.149999999999999" customHeight="1">
      <c r="A149" s="24">
        <v>142</v>
      </c>
      <c r="B149" s="25">
        <v>2121524726</v>
      </c>
      <c r="C149" s="27" t="str">
        <f>VLOOKUP(B149,[2]Sheet1!A144:F696,2,0)</f>
        <v>Phạm Hữu</v>
      </c>
      <c r="D149" s="28" t="str">
        <f>VLOOKUP(B149,[2]Sheet1!A144:F696,3,0)</f>
        <v>Tuấn</v>
      </c>
      <c r="E149" s="67" t="s">
        <v>123</v>
      </c>
      <c r="F149" s="29">
        <f>VLOOKUP(B149,[2]Sheet!A147:G699,5,0)</f>
        <v>35633</v>
      </c>
      <c r="G149" s="30" t="str">
        <f>VLOOKUP(B149,[2]Sheet1!A144:F696,6,0)</f>
        <v>Quảng Bình</v>
      </c>
      <c r="H149" s="30" t="str">
        <f>VLOOKUP(B149,[2]Sheet!A147:G699,6,0)</f>
        <v>Nam</v>
      </c>
      <c r="I149" s="12"/>
      <c r="J149" s="12" t="s">
        <v>22</v>
      </c>
      <c r="K149" s="12" t="s">
        <v>22</v>
      </c>
      <c r="L149" s="31"/>
    </row>
    <row r="150" spans="1:12" ht="20.149999999999999" customHeight="1">
      <c r="A150" s="24">
        <v>143</v>
      </c>
      <c r="B150" s="25">
        <v>2120524837</v>
      </c>
      <c r="C150" s="27" t="str">
        <f>VLOOKUP(B150,[2]Sheet1!A145:F697,2,0)</f>
        <v>Mai Kim</v>
      </c>
      <c r="D150" s="28" t="str">
        <f>VLOOKUP(B150,[2]Sheet1!A145:F697,3,0)</f>
        <v>Tuyền</v>
      </c>
      <c r="E150" s="67" t="s">
        <v>123</v>
      </c>
      <c r="F150" s="29">
        <f>VLOOKUP(B150,[2]Sheet!A148:G700,5,0)</f>
        <v>35514</v>
      </c>
      <c r="G150" s="30" t="str">
        <f>VLOOKUP(B150,[2]Sheet1!A145:F697,6,0)</f>
        <v>Nghệ An</v>
      </c>
      <c r="H150" s="30" t="str">
        <f>VLOOKUP(B150,[2]Sheet!A148:G700,6,0)</f>
        <v>Nữ</v>
      </c>
      <c r="I150" s="12"/>
      <c r="J150" s="12" t="s">
        <v>22</v>
      </c>
      <c r="K150" s="12" t="s">
        <v>22</v>
      </c>
      <c r="L150" s="31"/>
    </row>
    <row r="151" spans="1:12" ht="20.149999999999999" customHeight="1">
      <c r="A151" s="24">
        <v>144</v>
      </c>
      <c r="B151" s="25">
        <v>2120524672</v>
      </c>
      <c r="C151" s="27" t="str">
        <f>VLOOKUP(B151,[2]Sheet1!A146:F698,2,0)</f>
        <v>Nguyễn Thị Dáng</v>
      </c>
      <c r="D151" s="28" t="str">
        <f>VLOOKUP(B151,[2]Sheet1!A146:F698,3,0)</f>
        <v>Tuyết</v>
      </c>
      <c r="E151" s="67" t="s">
        <v>123</v>
      </c>
      <c r="F151" s="29">
        <f>VLOOKUP(B151,[2]Sheet!A149:G701,5,0)</f>
        <v>35768</v>
      </c>
      <c r="G151" s="30" t="str">
        <f>VLOOKUP(B151,[2]Sheet1!A146:F698,6,0)</f>
        <v>Đăk Nông</v>
      </c>
      <c r="H151" s="30" t="str">
        <f>VLOOKUP(B151,[2]Sheet!A149:G701,6,0)</f>
        <v>Nữ</v>
      </c>
      <c r="I151" s="12"/>
      <c r="J151" s="12" t="s">
        <v>22</v>
      </c>
      <c r="K151" s="12" t="s">
        <v>22</v>
      </c>
      <c r="L151" s="31"/>
    </row>
    <row r="152" spans="1:12" ht="20.149999999999999" customHeight="1">
      <c r="A152" s="24">
        <v>145</v>
      </c>
      <c r="B152" s="25">
        <v>2120528897</v>
      </c>
      <c r="C152" s="27" t="str">
        <f>VLOOKUP(B152,[2]Sheet1!A147:F699,2,0)</f>
        <v>Đặng Thị Hồng</v>
      </c>
      <c r="D152" s="28" t="str">
        <f>VLOOKUP(B152,[2]Sheet1!A147:F699,3,0)</f>
        <v>Tuyết</v>
      </c>
      <c r="E152" s="67" t="s">
        <v>123</v>
      </c>
      <c r="F152" s="29">
        <f>VLOOKUP(B152,[2]Sheet!A150:G702,5,0)</f>
        <v>35381</v>
      </c>
      <c r="G152" s="30" t="str">
        <f>VLOOKUP(B152,[2]Sheet1!A147:F699,6,0)</f>
        <v>Quảng Nam</v>
      </c>
      <c r="H152" s="30" t="str">
        <f>VLOOKUP(B152,[2]Sheet!A150:G702,6,0)</f>
        <v>Nữ</v>
      </c>
      <c r="I152" s="12"/>
      <c r="J152" s="12" t="s">
        <v>22</v>
      </c>
      <c r="K152" s="12" t="s">
        <v>22</v>
      </c>
      <c r="L152" s="31"/>
    </row>
    <row r="153" spans="1:12" ht="20.149999999999999" customHeight="1">
      <c r="A153" s="24">
        <v>146</v>
      </c>
      <c r="B153" s="25">
        <v>2120529273</v>
      </c>
      <c r="C153" s="27" t="str">
        <f>VLOOKUP(B153,[2]Sheet1!A148:F700,2,0)</f>
        <v>Chu Đoàn Thảo</v>
      </c>
      <c r="D153" s="28" t="str">
        <f>VLOOKUP(B153,[2]Sheet1!A148:F700,3,0)</f>
        <v>Uyên</v>
      </c>
      <c r="E153" s="67" t="s">
        <v>123</v>
      </c>
      <c r="F153" s="29">
        <f>VLOOKUP(B153,[2]Sheet!A151:G703,5,0)</f>
        <v>35439</v>
      </c>
      <c r="G153" s="30" t="str">
        <f>VLOOKUP(B153,[2]Sheet1!A148:F700,6,0)</f>
        <v>Phú Yên</v>
      </c>
      <c r="H153" s="30" t="str">
        <f>VLOOKUP(B153,[2]Sheet!A151:G703,6,0)</f>
        <v>Nữ</v>
      </c>
      <c r="I153" s="12"/>
      <c r="J153" s="12" t="s">
        <v>22</v>
      </c>
      <c r="K153" s="12" t="s">
        <v>22</v>
      </c>
      <c r="L153" s="31"/>
    </row>
    <row r="154" spans="1:12" ht="20.149999999999999" customHeight="1">
      <c r="A154" s="24">
        <v>147</v>
      </c>
      <c r="B154" s="25">
        <v>2020526478</v>
      </c>
      <c r="C154" s="27" t="str">
        <f>VLOOKUP(B154,[2]Sheet1!A149:F701,2,0)</f>
        <v>Đoàn Thị</v>
      </c>
      <c r="D154" s="28" t="str">
        <f>VLOOKUP(B154,[2]Sheet1!A149:F701,3,0)</f>
        <v>Vân</v>
      </c>
      <c r="E154" s="67" t="s">
        <v>123</v>
      </c>
      <c r="F154" s="29">
        <f>VLOOKUP(B154,[2]Sheet!A152:G704,5,0)</f>
        <v>35125</v>
      </c>
      <c r="G154" s="30" t="str">
        <f>VLOOKUP(B154,[2]Sheet1!A149:F701,6,0)</f>
        <v>Quảng Nam</v>
      </c>
      <c r="H154" s="30" t="str">
        <f>VLOOKUP(B154,[2]Sheet!A152:G704,6,0)</f>
        <v>Nữ</v>
      </c>
      <c r="I154" s="12"/>
      <c r="J154" s="12" t="s">
        <v>22</v>
      </c>
      <c r="K154" s="12" t="s">
        <v>22</v>
      </c>
      <c r="L154" s="31"/>
    </row>
    <row r="155" spans="1:12" ht="20.149999999999999" customHeight="1">
      <c r="A155" s="24">
        <v>148</v>
      </c>
      <c r="B155" s="25">
        <v>2120524668</v>
      </c>
      <c r="C155" s="27" t="str">
        <f>VLOOKUP(B155,[2]Sheet1!A150:F702,2,0)</f>
        <v>Trần Thị Thu</v>
      </c>
      <c r="D155" s="28" t="str">
        <f>VLOOKUP(B155,[2]Sheet1!A150:F702,3,0)</f>
        <v>Vân</v>
      </c>
      <c r="E155" s="67" t="s">
        <v>123</v>
      </c>
      <c r="F155" s="29">
        <f>VLOOKUP(B155,[2]Sheet!A153:G705,5,0)</f>
        <v>35589</v>
      </c>
      <c r="G155" s="30" t="str">
        <f>VLOOKUP(B155,[2]Sheet1!A150:F702,6,0)</f>
        <v>Bình Định</v>
      </c>
      <c r="H155" s="30" t="str">
        <f>VLOOKUP(B155,[2]Sheet!A153:G705,6,0)</f>
        <v>Nữ</v>
      </c>
      <c r="I155" s="12"/>
      <c r="J155" s="12" t="s">
        <v>22</v>
      </c>
      <c r="K155" s="12" t="s">
        <v>22</v>
      </c>
      <c r="L155" s="31"/>
    </row>
    <row r="156" spans="1:12" ht="20.149999999999999" customHeight="1">
      <c r="A156" s="24">
        <v>149</v>
      </c>
      <c r="B156" s="25">
        <v>2120528859</v>
      </c>
      <c r="C156" s="27" t="str">
        <f>VLOOKUP(B156,[2]Sheet1!A151:F703,2,0)</f>
        <v>Đỗ Tường</v>
      </c>
      <c r="D156" s="28" t="str">
        <f>VLOOKUP(B156,[2]Sheet1!A151:F703,3,0)</f>
        <v>Vi</v>
      </c>
      <c r="E156" s="67" t="s">
        <v>123</v>
      </c>
      <c r="F156" s="29">
        <f>VLOOKUP(B156,[2]Sheet!A154:G706,5,0)</f>
        <v>35539</v>
      </c>
      <c r="G156" s="30" t="str">
        <f>VLOOKUP(B156,[2]Sheet1!A151:F703,6,0)</f>
        <v>Quảng Trị</v>
      </c>
      <c r="H156" s="30" t="str">
        <f>VLOOKUP(B156,[2]Sheet!A154:G706,6,0)</f>
        <v>Nữ</v>
      </c>
      <c r="I156" s="12"/>
      <c r="J156" s="12" t="s">
        <v>22</v>
      </c>
      <c r="K156" s="12" t="s">
        <v>22</v>
      </c>
      <c r="L156" s="31"/>
    </row>
    <row r="157" spans="1:12" ht="20.149999999999999" customHeight="1">
      <c r="A157" s="24">
        <v>150</v>
      </c>
      <c r="B157" s="25">
        <v>2121528861</v>
      </c>
      <c r="C157" s="27" t="str">
        <f>VLOOKUP(B157,[2]Sheet1!A152:F704,2,0)</f>
        <v>Trương Nguyên</v>
      </c>
      <c r="D157" s="28" t="str">
        <f>VLOOKUP(B157,[2]Sheet1!A152:F704,3,0)</f>
        <v>Việt</v>
      </c>
      <c r="E157" s="67" t="s">
        <v>123</v>
      </c>
      <c r="F157" s="29">
        <f>VLOOKUP(B157,[2]Sheet!A155:G707,5,0)</f>
        <v>35615</v>
      </c>
      <c r="G157" s="30" t="str">
        <f>VLOOKUP(B157,[2]Sheet1!A152:F704,6,0)</f>
        <v>Quảng Nam</v>
      </c>
      <c r="H157" s="30" t="str">
        <f>VLOOKUP(B157,[2]Sheet!A155:G707,6,0)</f>
        <v>Nam</v>
      </c>
      <c r="I157" s="12"/>
      <c r="J157" s="12" t="s">
        <v>22</v>
      </c>
      <c r="K157" s="12" t="s">
        <v>22</v>
      </c>
      <c r="L157" s="31"/>
    </row>
    <row r="158" spans="1:12" ht="20.149999999999999" customHeight="1">
      <c r="A158" s="24">
        <v>151</v>
      </c>
      <c r="B158" s="25">
        <v>2120524533</v>
      </c>
      <c r="C158" s="27" t="str">
        <f>VLOOKUP(B158,[2]Sheet1!A153:F705,2,0)</f>
        <v>Hồ Lê</v>
      </c>
      <c r="D158" s="28" t="str">
        <f>VLOOKUP(B158,[2]Sheet1!A153:F705,3,0)</f>
        <v>Vy</v>
      </c>
      <c r="E158" s="67" t="s">
        <v>123</v>
      </c>
      <c r="F158" s="29">
        <f>VLOOKUP(B158,[2]Sheet!A156:G708,5,0)</f>
        <v>35789</v>
      </c>
      <c r="G158" s="30" t="str">
        <f>VLOOKUP(B158,[2]Sheet1!A153:F705,6,0)</f>
        <v>Quảng Ngãi</v>
      </c>
      <c r="H158" s="30" t="str">
        <f>VLOOKUP(B158,[2]Sheet!A156:G708,6,0)</f>
        <v>Nữ</v>
      </c>
      <c r="I158" s="12"/>
      <c r="J158" s="12" t="s">
        <v>22</v>
      </c>
      <c r="K158" s="12" t="s">
        <v>22</v>
      </c>
      <c r="L158" s="31"/>
    </row>
    <row r="159" spans="1:12" ht="20.149999999999999" customHeight="1">
      <c r="A159" s="24">
        <v>152</v>
      </c>
      <c r="B159" s="25">
        <v>2120524683</v>
      </c>
      <c r="C159" s="27" t="str">
        <f>VLOOKUP(B159,[2]Sheet1!A154:F706,2,0)</f>
        <v>Huỳnh Võ Trúc</v>
      </c>
      <c r="D159" s="28" t="str">
        <f>VLOOKUP(B159,[2]Sheet1!A154:F706,3,0)</f>
        <v>Vy</v>
      </c>
      <c r="E159" s="67" t="s">
        <v>123</v>
      </c>
      <c r="F159" s="29">
        <f>VLOOKUP(B159,[2]Sheet!A157:G709,5,0)</f>
        <v>35733</v>
      </c>
      <c r="G159" s="30" t="str">
        <f>VLOOKUP(B159,[2]Sheet1!A154:F706,6,0)</f>
        <v>Đà Nẵng</v>
      </c>
      <c r="H159" s="30" t="str">
        <f>VLOOKUP(B159,[2]Sheet!A157:G709,6,0)</f>
        <v>Nữ</v>
      </c>
      <c r="I159" s="12"/>
      <c r="J159" s="12" t="s">
        <v>22</v>
      </c>
      <c r="K159" s="12" t="s">
        <v>22</v>
      </c>
      <c r="L159" s="31"/>
    </row>
    <row r="160" spans="1:12" ht="20.149999999999999" customHeight="1">
      <c r="A160" s="24">
        <v>153</v>
      </c>
      <c r="B160" s="25">
        <v>2120524823</v>
      </c>
      <c r="C160" s="27" t="str">
        <f>VLOOKUP(B160,[2]Sheet1!A155:F707,2,0)</f>
        <v>Dương Thị Thúy</v>
      </c>
      <c r="D160" s="28" t="str">
        <f>VLOOKUP(B160,[2]Sheet1!A155:F707,3,0)</f>
        <v>Vy</v>
      </c>
      <c r="E160" s="67" t="s">
        <v>123</v>
      </c>
      <c r="F160" s="29">
        <f>VLOOKUP(B160,[2]Sheet!A158:G710,5,0)</f>
        <v>35520</v>
      </c>
      <c r="G160" s="30" t="str">
        <f>VLOOKUP(B160,[2]Sheet1!A155:F707,6,0)</f>
        <v>Gia Lai</v>
      </c>
      <c r="H160" s="30" t="str">
        <f>VLOOKUP(B160,[2]Sheet!A158:G710,6,0)</f>
        <v>Nữ</v>
      </c>
      <c r="I160" s="12"/>
      <c r="J160" s="12" t="s">
        <v>22</v>
      </c>
      <c r="K160" s="12" t="s">
        <v>22</v>
      </c>
      <c r="L160" s="31"/>
    </row>
    <row r="161" spans="1:12" ht="20.149999999999999" customHeight="1">
      <c r="A161" s="24">
        <v>154</v>
      </c>
      <c r="B161" s="25">
        <v>2120528840</v>
      </c>
      <c r="C161" s="27" t="str">
        <f>VLOOKUP(B161,[2]Sheet1!A156:F708,2,0)</f>
        <v>Lê Thị Tường</v>
      </c>
      <c r="D161" s="28" t="str">
        <f>VLOOKUP(B161,[2]Sheet1!A156:F708,3,0)</f>
        <v>Vy</v>
      </c>
      <c r="E161" s="67" t="s">
        <v>123</v>
      </c>
      <c r="F161" s="29">
        <f>VLOOKUP(B161,[2]Sheet!A159:G711,5,0)</f>
        <v>35534</v>
      </c>
      <c r="G161" s="30" t="str">
        <f>VLOOKUP(B161,[2]Sheet1!A156:F708,6,0)</f>
        <v>Quảng Nam</v>
      </c>
      <c r="H161" s="30" t="str">
        <f>VLOOKUP(B161,[2]Sheet!A159:G711,6,0)</f>
        <v>Nữ</v>
      </c>
      <c r="I161" s="12"/>
      <c r="J161" s="12" t="s">
        <v>22</v>
      </c>
      <c r="K161" s="12" t="s">
        <v>22</v>
      </c>
      <c r="L161" s="31"/>
    </row>
    <row r="162" spans="1:12" ht="20.149999999999999" customHeight="1">
      <c r="A162" s="24">
        <v>155</v>
      </c>
      <c r="B162" s="25">
        <v>2120527240</v>
      </c>
      <c r="C162" s="27" t="str">
        <f>VLOOKUP(B162,[2]Sheet1!A157:F709,2,0)</f>
        <v>Trần Thị Lệ</v>
      </c>
      <c r="D162" s="28" t="str">
        <f>VLOOKUP(B162,[2]Sheet1!A157:F709,3,0)</f>
        <v>Xuân</v>
      </c>
      <c r="E162" s="67" t="s">
        <v>123</v>
      </c>
      <c r="F162" s="29">
        <f>VLOOKUP(B162,[2]Sheet!A160:G712,5,0)</f>
        <v>35433</v>
      </c>
      <c r="G162" s="30" t="str">
        <f>VLOOKUP(B162,[2]Sheet1!A157:F709,6,0)</f>
        <v>DakLak</v>
      </c>
      <c r="H162" s="30" t="str">
        <f>VLOOKUP(B162,[2]Sheet!A160:G712,6,0)</f>
        <v>Nữ</v>
      </c>
      <c r="I162" s="12"/>
      <c r="J162" s="12" t="s">
        <v>22</v>
      </c>
      <c r="K162" s="12" t="s">
        <v>22</v>
      </c>
      <c r="L162" s="31"/>
    </row>
    <row r="163" spans="1:12" ht="20.149999999999999" customHeight="1">
      <c r="A163" s="24">
        <v>156</v>
      </c>
      <c r="B163" s="25">
        <v>2120524590</v>
      </c>
      <c r="C163" s="27" t="str">
        <f>VLOOKUP(B163,[2]Sheet1!A158:F710,2,0)</f>
        <v>Nguyễn Như</v>
      </c>
      <c r="D163" s="28" t="str">
        <f>VLOOKUP(B163,[2]Sheet1!A158:F710,3,0)</f>
        <v>Ý</v>
      </c>
      <c r="E163" s="67" t="s">
        <v>123</v>
      </c>
      <c r="F163" s="29">
        <f>VLOOKUP(B163,[2]Sheet!A161:G713,5,0)</f>
        <v>35757</v>
      </c>
      <c r="G163" s="30" t="str">
        <f>VLOOKUP(B163,[2]Sheet1!A158:F710,6,0)</f>
        <v>DakLak</v>
      </c>
      <c r="H163" s="30" t="str">
        <f>VLOOKUP(B163,[2]Sheet!A161:G713,6,0)</f>
        <v>Nữ</v>
      </c>
      <c r="I163" s="12"/>
      <c r="J163" s="12" t="s">
        <v>22</v>
      </c>
      <c r="K163" s="12" t="s">
        <v>22</v>
      </c>
      <c r="L163" s="31"/>
    </row>
    <row r="164" spans="1:12" ht="20.149999999999999" customHeight="1">
      <c r="A164" s="24">
        <v>157</v>
      </c>
      <c r="B164" s="25">
        <v>2120524723</v>
      </c>
      <c r="C164" s="27" t="str">
        <f>VLOOKUP(B164,[2]Sheet1!A159:F711,2,0)</f>
        <v>Phan Thị Nhã</v>
      </c>
      <c r="D164" s="28" t="str">
        <f>VLOOKUP(B164,[2]Sheet1!A159:F711,3,0)</f>
        <v>Ý</v>
      </c>
      <c r="E164" s="67" t="s">
        <v>123</v>
      </c>
      <c r="F164" s="29">
        <f>VLOOKUP(B164,[2]Sheet!A162:G714,5,0)</f>
        <v>35682</v>
      </c>
      <c r="G164" s="30" t="str">
        <f>VLOOKUP(B164,[2]Sheet1!A159:F711,6,0)</f>
        <v>DakLak</v>
      </c>
      <c r="H164" s="30" t="str">
        <f>VLOOKUP(B164,[2]Sheet!A162:G714,6,0)</f>
        <v>Nữ</v>
      </c>
      <c r="I164" s="12"/>
      <c r="J164" s="12" t="s">
        <v>22</v>
      </c>
      <c r="K164" s="12" t="s">
        <v>22</v>
      </c>
      <c r="L164" s="31"/>
    </row>
    <row r="165" spans="1:12" ht="20.149999999999999" customHeight="1">
      <c r="A165" s="24">
        <v>158</v>
      </c>
      <c r="B165" s="25">
        <v>2120529422</v>
      </c>
      <c r="C165" s="27" t="str">
        <f>VLOOKUP(B165,[2]Sheet1!A160:F712,2,0)</f>
        <v>Doãn Nguyễn Thiên</v>
      </c>
      <c r="D165" s="28" t="str">
        <f>VLOOKUP(B165,[2]Sheet1!A160:F712,3,0)</f>
        <v>Ý</v>
      </c>
      <c r="E165" s="67" t="s">
        <v>123</v>
      </c>
      <c r="F165" s="29">
        <f>VLOOKUP(B165,[2]Sheet!A163:G715,5,0)</f>
        <v>35771</v>
      </c>
      <c r="G165" s="30" t="str">
        <f>VLOOKUP(B165,[2]Sheet1!A160:F712,6,0)</f>
        <v>Đăk Nông</v>
      </c>
      <c r="H165" s="30" t="str">
        <f>VLOOKUP(B165,[2]Sheet!A163:G715,6,0)</f>
        <v>Nữ</v>
      </c>
      <c r="I165" s="12"/>
      <c r="J165" s="12" t="s">
        <v>22</v>
      </c>
      <c r="K165" s="12" t="s">
        <v>22</v>
      </c>
      <c r="L165" s="31"/>
    </row>
    <row r="166" spans="1:12">
      <c r="B166" s="54"/>
    </row>
    <row r="167" spans="1:12">
      <c r="B167" s="54"/>
    </row>
    <row r="168" spans="1:12" ht="14">
      <c r="B168" s="69" t="s">
        <v>49</v>
      </c>
    </row>
    <row r="169" spans="1:12">
      <c r="B169" s="54"/>
    </row>
    <row r="170" spans="1:12" ht="20.149999999999999" customHeight="1">
      <c r="A170" s="24">
        <v>1</v>
      </c>
      <c r="B170" s="70">
        <v>2020522774</v>
      </c>
      <c r="C170" s="27" t="str">
        <f>VLOOKUP(B170,[2]Sheet1!A3:F555,2,0)</f>
        <v>Trần Thị</v>
      </c>
      <c r="D170" s="28" t="str">
        <f>VLOOKUP(B170,[2]Sheet1!A3:F555,3,0)</f>
        <v>Anh</v>
      </c>
      <c r="E170" s="67" t="s">
        <v>123</v>
      </c>
      <c r="F170" s="29">
        <f>VLOOKUP(B170,[2]Sheet!A6:G558,5,0)</f>
        <v>34163</v>
      </c>
      <c r="G170" s="30" t="str">
        <f>VLOOKUP(B170,[2]Sheet1!A3:F555,6,0)</f>
        <v>Gia Lai</v>
      </c>
      <c r="H170" s="30" t="str">
        <f>VLOOKUP(B170,[2]Sheet!A6:G558,6,0)</f>
        <v>Nữ</v>
      </c>
      <c r="I170" s="12"/>
      <c r="J170" s="12" t="s">
        <v>22</v>
      </c>
      <c r="K170" s="12" t="s">
        <v>22</v>
      </c>
      <c r="L170" s="31"/>
    </row>
    <row r="171" spans="1:12" ht="20.149999999999999" customHeight="1">
      <c r="A171" s="24">
        <v>2</v>
      </c>
      <c r="B171" s="70">
        <v>2120524772</v>
      </c>
      <c r="C171" s="27" t="str">
        <f>VLOOKUP(B171,[2]Sheet1!A4:F556,2,0)</f>
        <v>Lý Nguyễn Ngân</v>
      </c>
      <c r="D171" s="28" t="str">
        <f>VLOOKUP(B171,[2]Sheet1!A4:F556,3,0)</f>
        <v>Hà</v>
      </c>
      <c r="E171" s="67" t="s">
        <v>123</v>
      </c>
      <c r="F171" s="29">
        <f>VLOOKUP(B171,[2]Sheet!A7:G559,5,0)</f>
        <v>35737</v>
      </c>
      <c r="G171" s="30" t="str">
        <f>VLOOKUP(B171,[2]Sheet1!A4:F556,6,0)</f>
        <v>Đà Nẵng</v>
      </c>
      <c r="H171" s="30" t="str">
        <f>VLOOKUP(B171,[2]Sheet!A7:G559,6,0)</f>
        <v>Nữ</v>
      </c>
      <c r="I171" s="12"/>
      <c r="J171" s="12" t="s">
        <v>22</v>
      </c>
      <c r="K171" s="12" t="s">
        <v>22</v>
      </c>
      <c r="L171" s="31"/>
    </row>
    <row r="172" spans="1:12" ht="20.149999999999999" customHeight="1">
      <c r="A172" s="24">
        <v>3</v>
      </c>
      <c r="B172" s="70">
        <v>2120524762</v>
      </c>
      <c r="C172" s="27" t="str">
        <f>VLOOKUP(B172,[2]Sheet1!A5:F557,2,0)</f>
        <v>Trương Thị Minh</v>
      </c>
      <c r="D172" s="28" t="str">
        <f>VLOOKUP(B172,[2]Sheet1!A5:F557,3,0)</f>
        <v>Hiếu</v>
      </c>
      <c r="E172" s="67" t="s">
        <v>123</v>
      </c>
      <c r="F172" s="29">
        <f>VLOOKUP(B172,[2]Sheet!A8:G560,5,0)</f>
        <v>35697</v>
      </c>
      <c r="G172" s="30" t="str">
        <f>VLOOKUP(B172,[2]Sheet1!A5:F557,6,0)</f>
        <v>Đà Nẵng</v>
      </c>
      <c r="H172" s="30" t="str">
        <f>VLOOKUP(B172,[2]Sheet!A8:G560,6,0)</f>
        <v>Nữ</v>
      </c>
      <c r="I172" s="12"/>
      <c r="J172" s="12" t="s">
        <v>22</v>
      </c>
      <c r="K172" s="12" t="s">
        <v>22</v>
      </c>
      <c r="L172" s="31"/>
    </row>
    <row r="173" spans="1:12" ht="20.149999999999999" customHeight="1">
      <c r="A173" s="24">
        <v>4</v>
      </c>
      <c r="B173" s="70">
        <v>2120529393</v>
      </c>
      <c r="C173" s="27" t="str">
        <f>VLOOKUP(B173,[2]Sheet1!A6:F558,2,0)</f>
        <v>Nguyễn Bích</v>
      </c>
      <c r="D173" s="28" t="str">
        <f>VLOOKUP(B173,[2]Sheet1!A6:F558,3,0)</f>
        <v>Ngọc</v>
      </c>
      <c r="E173" s="67" t="s">
        <v>123</v>
      </c>
      <c r="F173" s="29">
        <f>VLOOKUP(B173,[2]Sheet!A9:G561,5,0)</f>
        <v>35589</v>
      </c>
      <c r="G173" s="30" t="str">
        <f>VLOOKUP(B173,[2]Sheet1!A6:F558,6,0)</f>
        <v>DakLak</v>
      </c>
      <c r="H173" s="30" t="str">
        <f>VLOOKUP(B173,[2]Sheet!A9:G561,6,0)</f>
        <v>Nữ</v>
      </c>
      <c r="I173" s="12"/>
      <c r="J173" s="12" t="s">
        <v>22</v>
      </c>
      <c r="K173" s="12" t="s">
        <v>22</v>
      </c>
      <c r="L173" s="31"/>
    </row>
    <row r="174" spans="1:12" ht="20.149999999999999" customHeight="1">
      <c r="A174" s="24">
        <v>5</v>
      </c>
      <c r="B174" s="70">
        <v>2120529184</v>
      </c>
      <c r="C174" s="27" t="str">
        <f>VLOOKUP(B174,[2]Sheet1!A7:F559,2,0)</f>
        <v>Trần Thị Tố</v>
      </c>
      <c r="D174" s="28" t="str">
        <f>VLOOKUP(B174,[2]Sheet1!A7:F559,3,0)</f>
        <v>Như</v>
      </c>
      <c r="E174" s="67" t="s">
        <v>123</v>
      </c>
      <c r="F174" s="29">
        <f>VLOOKUP(B174,[2]Sheet!A10:G562,5,0)</f>
        <v>35444</v>
      </c>
      <c r="G174" s="30" t="str">
        <f>VLOOKUP(B174,[2]Sheet1!A7:F559,6,0)</f>
        <v>Quảng Trị</v>
      </c>
      <c r="H174" s="30" t="str">
        <f>VLOOKUP(B174,[2]Sheet!A10:G562,6,0)</f>
        <v>Nữ</v>
      </c>
      <c r="I174" s="12"/>
      <c r="J174" s="12" t="s">
        <v>22</v>
      </c>
      <c r="K174" s="12" t="s">
        <v>22</v>
      </c>
      <c r="L174" s="31"/>
    </row>
    <row r="175" spans="1:12" ht="20.149999999999999" customHeight="1">
      <c r="A175" s="24">
        <v>6</v>
      </c>
      <c r="B175" s="70">
        <v>2120518776</v>
      </c>
      <c r="C175" s="27" t="str">
        <f>VLOOKUP(B175,[2]Sheet1!A8:F560,2,0)</f>
        <v>Trần Thị Lan</v>
      </c>
      <c r="D175" s="28" t="str">
        <f>VLOOKUP(B175,[2]Sheet1!A8:F560,3,0)</f>
        <v>Thanh</v>
      </c>
      <c r="E175" s="67" t="s">
        <v>123</v>
      </c>
      <c r="F175" s="29">
        <f>VLOOKUP(B175,[2]Sheet!A11:G563,5,0)</f>
        <v>35525</v>
      </c>
      <c r="G175" s="30" t="str">
        <f>VLOOKUP(B175,[2]Sheet1!A8:F560,6,0)</f>
        <v>Quảng Bình</v>
      </c>
      <c r="H175" s="30" t="str">
        <f>VLOOKUP(B175,[2]Sheet!A11:G563,6,0)</f>
        <v>Nữ</v>
      </c>
      <c r="I175" s="12"/>
      <c r="J175" s="12" t="s">
        <v>22</v>
      </c>
      <c r="K175" s="12" t="s">
        <v>22</v>
      </c>
      <c r="L175" s="31"/>
    </row>
    <row r="176" spans="1:12" ht="20.149999999999999" customHeight="1">
      <c r="A176" s="24">
        <v>7</v>
      </c>
      <c r="B176" s="70">
        <v>2121528031</v>
      </c>
      <c r="C176" s="27" t="str">
        <f>VLOOKUP(B176,[2]Sheet1!A9:F561,2,0)</f>
        <v>Bùi Lê Thiên</v>
      </c>
      <c r="D176" s="28" t="str">
        <f>VLOOKUP(B176,[2]Sheet1!A9:F561,3,0)</f>
        <v>Trí</v>
      </c>
      <c r="E176" s="67" t="s">
        <v>123</v>
      </c>
      <c r="F176" s="29">
        <f>VLOOKUP(B176,[2]Sheet!A12:G564,5,0)</f>
        <v>35523</v>
      </c>
      <c r="G176" s="30" t="str">
        <f>VLOOKUP(B176,[2]Sheet1!A9:F561,6,0)</f>
        <v>Gia Lai</v>
      </c>
      <c r="H176" s="30" t="str">
        <f>VLOOKUP(B176,[2]Sheet!A12:G564,6,0)</f>
        <v>Nam</v>
      </c>
      <c r="I176" s="12"/>
      <c r="J176" s="12" t="s">
        <v>22</v>
      </c>
      <c r="K176" s="12" t="s">
        <v>22</v>
      </c>
      <c r="L176" s="31"/>
    </row>
    <row r="177" spans="1:12" ht="20.149999999999999" customHeight="1">
      <c r="A177" s="24">
        <v>8</v>
      </c>
      <c r="B177" s="70">
        <v>2120524809</v>
      </c>
      <c r="C177" s="27" t="str">
        <f>VLOOKUP(B177,[2]Sheet1!A10:F562,2,0)</f>
        <v>Phạm Thị Thùy</v>
      </c>
      <c r="D177" s="28" t="str">
        <f>VLOOKUP(B177,[2]Sheet1!A10:F562,3,0)</f>
        <v>Vân</v>
      </c>
      <c r="E177" s="67" t="s">
        <v>123</v>
      </c>
      <c r="F177" s="29">
        <f>VLOOKUP(B177,[2]Sheet!A13:G565,5,0)</f>
        <v>35710</v>
      </c>
      <c r="G177" s="30" t="str">
        <f>VLOOKUP(B177,[2]Sheet1!A10:F562,6,0)</f>
        <v>Bình Định</v>
      </c>
      <c r="H177" s="30" t="str">
        <f>VLOOKUP(B177,[2]Sheet!A13:G565,6,0)</f>
        <v>Nữ</v>
      </c>
      <c r="I177" s="12"/>
      <c r="J177" s="12" t="s">
        <v>22</v>
      </c>
      <c r="K177" s="12" t="s">
        <v>22</v>
      </c>
      <c r="L177" s="31"/>
    </row>
    <row r="178" spans="1:12" ht="20.149999999999999" customHeight="1">
      <c r="A178" s="24">
        <v>9</v>
      </c>
      <c r="B178" s="25">
        <v>2120524530</v>
      </c>
      <c r="C178" s="27" t="str">
        <f>VLOOKUP(B178,[2]Sheet1!A3:F555,2,0)</f>
        <v>Nguyễn Thị Ân</v>
      </c>
      <c r="D178" s="28" t="str">
        <f>VLOOKUP(B178,[2]Sheet1!A3:F555,3,0)</f>
        <v>Ái</v>
      </c>
      <c r="E178" s="67" t="s">
        <v>123</v>
      </c>
      <c r="F178" s="29">
        <f>VLOOKUP(B178,[2]Sheet!A6:G558,5,0)</f>
        <v>35117</v>
      </c>
      <c r="G178" s="30" t="str">
        <f>VLOOKUP(B178,[2]Sheet1!A3:F555,6,0)</f>
        <v>Quảng Trị</v>
      </c>
      <c r="H178" s="30" t="str">
        <f>VLOOKUP(B178,[2]Sheet!A6:G558,6,0)</f>
        <v>Nữ</v>
      </c>
      <c r="I178" s="12"/>
      <c r="J178" s="12" t="s">
        <v>22</v>
      </c>
      <c r="K178" s="12" t="s">
        <v>22</v>
      </c>
      <c r="L178" s="31"/>
    </row>
    <row r="179" spans="1:12" ht="20.149999999999999" customHeight="1">
      <c r="A179" s="24">
        <v>10</v>
      </c>
      <c r="B179" s="25">
        <v>2121524766</v>
      </c>
      <c r="C179" s="27" t="str">
        <f>VLOOKUP(B179,[2]Sheet1!A4:F556,2,0)</f>
        <v>Trần Tuấn</v>
      </c>
      <c r="D179" s="28" t="str">
        <f>VLOOKUP(B179,[2]Sheet1!A4:F556,3,0)</f>
        <v>An</v>
      </c>
      <c r="E179" s="67" t="s">
        <v>123</v>
      </c>
      <c r="F179" s="29">
        <f>VLOOKUP(B179,[2]Sheet!A7:G559,5,0)</f>
        <v>35525</v>
      </c>
      <c r="G179" s="30" t="str">
        <f>VLOOKUP(B179,[2]Sheet1!A4:F556,6,0)</f>
        <v>Đăk Nông</v>
      </c>
      <c r="H179" s="30" t="str">
        <f>VLOOKUP(B179,[2]Sheet!A7:G559,6,0)</f>
        <v>Nam</v>
      </c>
      <c r="I179" s="12"/>
      <c r="J179" s="12" t="s">
        <v>22</v>
      </c>
      <c r="K179" s="12" t="s">
        <v>22</v>
      </c>
      <c r="L179" s="31"/>
    </row>
    <row r="180" spans="1:12" ht="20.149999999999999" customHeight="1">
      <c r="A180" s="24">
        <v>11</v>
      </c>
      <c r="B180" s="25">
        <v>2120529045</v>
      </c>
      <c r="C180" s="27" t="str">
        <f>VLOOKUP(B180,[2]Sheet1!A5:F557,2,0)</f>
        <v>Võ Thị Xuân</v>
      </c>
      <c r="D180" s="28" t="str">
        <f>VLOOKUP(B180,[2]Sheet1!A5:F557,3,0)</f>
        <v>Ân</v>
      </c>
      <c r="E180" s="67" t="s">
        <v>123</v>
      </c>
      <c r="F180" s="29">
        <f>VLOOKUP(B180,[2]Sheet!A8:G560,5,0)</f>
        <v>35737</v>
      </c>
      <c r="G180" s="30" t="str">
        <f>VLOOKUP(B180,[2]Sheet1!A5:F557,6,0)</f>
        <v>Gia Lai</v>
      </c>
      <c r="H180" s="30" t="str">
        <f>VLOOKUP(B180,[2]Sheet!A8:G560,6,0)</f>
        <v>Nữ</v>
      </c>
      <c r="I180" s="12"/>
      <c r="J180" s="12" t="s">
        <v>22</v>
      </c>
      <c r="K180" s="12" t="s">
        <v>22</v>
      </c>
      <c r="L180" s="31"/>
    </row>
    <row r="181" spans="1:12" ht="20.149999999999999" customHeight="1">
      <c r="A181" s="24">
        <v>12</v>
      </c>
      <c r="B181" s="25">
        <v>2120524495</v>
      </c>
      <c r="C181" s="27" t="str">
        <f>VLOOKUP(B181,[2]Sheet1!A6:F558,2,0)</f>
        <v>Nguyễn Song Ngọc</v>
      </c>
      <c r="D181" s="28" t="str">
        <f>VLOOKUP(B181,[2]Sheet1!A6:F558,3,0)</f>
        <v>Anh</v>
      </c>
      <c r="E181" s="67" t="s">
        <v>123</v>
      </c>
      <c r="F181" s="29">
        <f>VLOOKUP(B181,[2]Sheet!A9:G561,5,0)</f>
        <v>35603</v>
      </c>
      <c r="G181" s="30" t="str">
        <f>VLOOKUP(B181,[2]Sheet1!A6:F558,6,0)</f>
        <v>Đà Nẵng</v>
      </c>
      <c r="H181" s="30" t="str">
        <f>VLOOKUP(B181,[2]Sheet!A9:G561,6,0)</f>
        <v>Nữ</v>
      </c>
      <c r="I181" s="12"/>
      <c r="J181" s="12" t="s">
        <v>22</v>
      </c>
      <c r="K181" s="12" t="s">
        <v>22</v>
      </c>
      <c r="L181" s="31"/>
    </row>
    <row r="182" spans="1:12" ht="20.149999999999999" customHeight="1">
      <c r="A182" s="24">
        <v>13</v>
      </c>
      <c r="B182" s="25">
        <v>2120527215</v>
      </c>
      <c r="C182" s="27" t="str">
        <f>VLOOKUP(B182,[2]Sheet1!A7:F559,2,0)</f>
        <v>Trần Nguyễn Quỳnh</v>
      </c>
      <c r="D182" s="28" t="str">
        <f>VLOOKUP(B182,[2]Sheet1!A7:F559,3,0)</f>
        <v>Anh</v>
      </c>
      <c r="E182" s="67" t="s">
        <v>123</v>
      </c>
      <c r="F182" s="29">
        <f>VLOOKUP(B182,[2]Sheet!A10:G562,5,0)</f>
        <v>35794</v>
      </c>
      <c r="G182" s="30" t="str">
        <f>VLOOKUP(B182,[2]Sheet1!A7:F559,6,0)</f>
        <v>Lâm Đồng</v>
      </c>
      <c r="H182" s="30" t="str">
        <f>VLOOKUP(B182,[2]Sheet!A10:G562,6,0)</f>
        <v>Nữ</v>
      </c>
      <c r="I182" s="12"/>
      <c r="J182" s="12" t="s">
        <v>22</v>
      </c>
      <c r="K182" s="12" t="s">
        <v>22</v>
      </c>
      <c r="L182" s="31"/>
    </row>
    <row r="183" spans="1:12" ht="20.149999999999999" customHeight="1">
      <c r="A183" s="24">
        <v>14</v>
      </c>
      <c r="B183" s="25">
        <v>2120527235</v>
      </c>
      <c r="C183" s="27" t="str">
        <f>VLOOKUP(B183,[2]Sheet1!A8:F560,2,0)</f>
        <v>Cao Thị Trâm</v>
      </c>
      <c r="D183" s="28" t="str">
        <f>VLOOKUP(B183,[2]Sheet1!A8:F560,3,0)</f>
        <v>Anh</v>
      </c>
      <c r="E183" s="67" t="s">
        <v>123</v>
      </c>
      <c r="F183" s="29">
        <f>VLOOKUP(B183,[2]Sheet!A11:G563,5,0)</f>
        <v>35487</v>
      </c>
      <c r="G183" s="30" t="str">
        <f>VLOOKUP(B183,[2]Sheet1!A8:F560,6,0)</f>
        <v>Thanh Hóa</v>
      </c>
      <c r="H183" s="30" t="str">
        <f>VLOOKUP(B183,[2]Sheet!A11:G563,6,0)</f>
        <v>Nữ</v>
      </c>
      <c r="I183" s="12"/>
      <c r="J183" s="12" t="s">
        <v>22</v>
      </c>
      <c r="K183" s="12" t="s">
        <v>22</v>
      </c>
      <c r="L183" s="31"/>
    </row>
    <row r="184" spans="1:12" ht="20.149999999999999" customHeight="1">
      <c r="A184" s="24">
        <v>15</v>
      </c>
      <c r="B184" s="25">
        <v>2120527549</v>
      </c>
      <c r="C184" s="27" t="str">
        <f>VLOOKUP(B184,[2]Sheet1!A9:F561,2,0)</f>
        <v>Bùi Vân</v>
      </c>
      <c r="D184" s="28" t="str">
        <f>VLOOKUP(B184,[2]Sheet1!A9:F561,3,0)</f>
        <v>Anh</v>
      </c>
      <c r="E184" s="67" t="s">
        <v>123</v>
      </c>
      <c r="F184" s="29">
        <f>VLOOKUP(B184,[2]Sheet!A12:G564,5,0)</f>
        <v>34744</v>
      </c>
      <c r="G184" s="30" t="str">
        <f>VLOOKUP(B184,[2]Sheet1!A9:F561,6,0)</f>
        <v>Lâm Đồng</v>
      </c>
      <c r="H184" s="30" t="str">
        <f>VLOOKUP(B184,[2]Sheet!A12:G564,6,0)</f>
        <v>Nữ</v>
      </c>
      <c r="I184" s="12"/>
      <c r="J184" s="12" t="s">
        <v>22</v>
      </c>
      <c r="K184" s="12" t="s">
        <v>22</v>
      </c>
      <c r="L184" s="31"/>
    </row>
    <row r="185" spans="1:12" ht="20.149999999999999" customHeight="1">
      <c r="A185" s="24">
        <v>16</v>
      </c>
      <c r="B185" s="25">
        <v>2121524734</v>
      </c>
      <c r="C185" s="27" t="str">
        <f>VLOOKUP(B185,[2]Sheet1!A10:F562,2,0)</f>
        <v>Trần Tuấn</v>
      </c>
      <c r="D185" s="28" t="str">
        <f>VLOOKUP(B185,[2]Sheet1!A10:F562,3,0)</f>
        <v>Anh</v>
      </c>
      <c r="E185" s="67" t="s">
        <v>123</v>
      </c>
      <c r="F185" s="29">
        <f>VLOOKUP(B185,[2]Sheet!A13:G565,5,0)</f>
        <v>35666</v>
      </c>
      <c r="G185" s="30" t="str">
        <f>VLOOKUP(B185,[2]Sheet1!A10:F562,6,0)</f>
        <v>Đà Nẵng</v>
      </c>
      <c r="H185" s="30" t="str">
        <f>VLOOKUP(B185,[2]Sheet!A13:G565,6,0)</f>
        <v>Nam</v>
      </c>
      <c r="I185" s="12"/>
      <c r="J185" s="12" t="s">
        <v>22</v>
      </c>
      <c r="K185" s="12" t="s">
        <v>22</v>
      </c>
      <c r="L185" s="31"/>
    </row>
    <row r="186" spans="1:12" ht="20.149999999999999" customHeight="1">
      <c r="A186" s="24">
        <v>17</v>
      </c>
      <c r="B186" s="25">
        <v>2120524480</v>
      </c>
      <c r="C186" s="27" t="str">
        <f>VLOOKUP(B186,[2]Sheet1!A11:F563,2,0)</f>
        <v>Đặng Thị Ngọc</v>
      </c>
      <c r="D186" s="28" t="str">
        <f>VLOOKUP(B186,[2]Sheet1!A11:F563,3,0)</f>
        <v>Ánh</v>
      </c>
      <c r="E186" s="67" t="s">
        <v>123</v>
      </c>
      <c r="F186" s="29">
        <f>VLOOKUP(B186,[2]Sheet!A14:G566,5,0)</f>
        <v>35436</v>
      </c>
      <c r="G186" s="30" t="str">
        <f>VLOOKUP(B186,[2]Sheet1!A11:F563,6,0)</f>
        <v>DakLak</v>
      </c>
      <c r="H186" s="30" t="str">
        <f>VLOOKUP(B186,[2]Sheet!A14:G566,6,0)</f>
        <v>Nữ</v>
      </c>
      <c r="I186" s="12"/>
      <c r="J186" s="12" t="s">
        <v>22</v>
      </c>
      <c r="K186" s="12" t="s">
        <v>22</v>
      </c>
      <c r="L186" s="31"/>
    </row>
    <row r="187" spans="1:12" ht="20.149999999999999" customHeight="1">
      <c r="A187" s="24">
        <v>18</v>
      </c>
      <c r="B187" s="25">
        <v>2120524760</v>
      </c>
      <c r="C187" s="27" t="str">
        <f>VLOOKUP(B187,[2]Sheet1!A12:F564,2,0)</f>
        <v>Lê Nguyễn Ngọc</v>
      </c>
      <c r="D187" s="28" t="str">
        <f>VLOOKUP(B187,[2]Sheet1!A12:F564,3,0)</f>
        <v>Ánh</v>
      </c>
      <c r="E187" s="67" t="s">
        <v>123</v>
      </c>
      <c r="F187" s="29">
        <f>VLOOKUP(B187,[2]Sheet!A15:G567,5,0)</f>
        <v>35266</v>
      </c>
      <c r="G187" s="30" t="str">
        <f>VLOOKUP(B187,[2]Sheet1!A12:F564,6,0)</f>
        <v>Quảng Nam</v>
      </c>
      <c r="H187" s="30" t="str">
        <f>VLOOKUP(B187,[2]Sheet!A15:G567,6,0)</f>
        <v>Nữ</v>
      </c>
      <c r="I187" s="12"/>
      <c r="J187" s="12" t="s">
        <v>22</v>
      </c>
      <c r="K187" s="12" t="s">
        <v>22</v>
      </c>
      <c r="L187" s="31"/>
    </row>
    <row r="188" spans="1:12" ht="20.149999999999999" customHeight="1">
      <c r="A188" s="24">
        <v>19</v>
      </c>
      <c r="B188" s="25">
        <v>2120524519</v>
      </c>
      <c r="C188" s="27" t="str">
        <f>VLOOKUP(B188,[2]Sheet1!A13:F565,2,0)</f>
        <v>Trần Hồ Thanh</v>
      </c>
      <c r="D188" s="28" t="str">
        <f>VLOOKUP(B188,[2]Sheet1!A13:F565,3,0)</f>
        <v>Bình</v>
      </c>
      <c r="E188" s="67" t="s">
        <v>123</v>
      </c>
      <c r="F188" s="29">
        <f>VLOOKUP(B188,[2]Sheet!A16:G568,5,0)</f>
        <v>35616</v>
      </c>
      <c r="G188" s="30" t="str">
        <f>VLOOKUP(B188,[2]Sheet1!A13:F565,6,0)</f>
        <v>Đà Nẵng</v>
      </c>
      <c r="H188" s="30" t="str">
        <f>VLOOKUP(B188,[2]Sheet!A16:G568,6,0)</f>
        <v>Nữ</v>
      </c>
      <c r="I188" s="12"/>
      <c r="J188" s="12" t="s">
        <v>22</v>
      </c>
      <c r="K188" s="12" t="s">
        <v>22</v>
      </c>
      <c r="L188" s="31"/>
    </row>
    <row r="189" spans="1:12" ht="20.149999999999999" customHeight="1">
      <c r="A189" s="24">
        <v>20</v>
      </c>
      <c r="B189" s="25">
        <v>2120524705</v>
      </c>
      <c r="C189" s="27" t="str">
        <f>VLOOKUP(B189,[2]Sheet1!A14:F566,2,0)</f>
        <v>Phạm Nguyễn Thanh</v>
      </c>
      <c r="D189" s="28" t="str">
        <f>VLOOKUP(B189,[2]Sheet1!A14:F566,3,0)</f>
        <v>Bình</v>
      </c>
      <c r="E189" s="67" t="s">
        <v>123</v>
      </c>
      <c r="F189" s="29">
        <f>VLOOKUP(B189,[2]Sheet!A17:G569,5,0)</f>
        <v>35535</v>
      </c>
      <c r="G189" s="30" t="str">
        <f>VLOOKUP(B189,[2]Sheet1!A14:F566,6,0)</f>
        <v>Quảng Nam</v>
      </c>
      <c r="H189" s="30" t="str">
        <f>VLOOKUP(B189,[2]Sheet!A17:G569,6,0)</f>
        <v>Nữ</v>
      </c>
      <c r="I189" s="12"/>
      <c r="J189" s="12" t="s">
        <v>22</v>
      </c>
      <c r="K189" s="12" t="s">
        <v>22</v>
      </c>
      <c r="L189" s="31"/>
    </row>
    <row r="190" spans="1:12" ht="20.149999999999999" customHeight="1">
      <c r="A190" s="24">
        <v>21</v>
      </c>
      <c r="B190" s="25">
        <v>2120527104</v>
      </c>
      <c r="C190" s="27" t="str">
        <f>VLOOKUP(B190,[2]Sheet1!A15:F567,2,0)</f>
        <v>Nguyễn Thị Lam</v>
      </c>
      <c r="D190" s="28" t="str">
        <f>VLOOKUP(B190,[2]Sheet1!A15:F567,3,0)</f>
        <v>Bình</v>
      </c>
      <c r="E190" s="67" t="s">
        <v>123</v>
      </c>
      <c r="F190" s="29">
        <f>VLOOKUP(B190,[2]Sheet!A18:G570,5,0)</f>
        <v>35550</v>
      </c>
      <c r="G190" s="30" t="str">
        <f>VLOOKUP(B190,[2]Sheet1!A15:F567,6,0)</f>
        <v>Đà Nẵng</v>
      </c>
      <c r="H190" s="30" t="str">
        <f>VLOOKUP(B190,[2]Sheet!A18:G570,6,0)</f>
        <v>Nữ</v>
      </c>
      <c r="I190" s="12"/>
      <c r="J190" s="12" t="s">
        <v>22</v>
      </c>
      <c r="K190" s="12" t="s">
        <v>22</v>
      </c>
      <c r="L190" s="31"/>
    </row>
    <row r="191" spans="1:12" ht="20.149999999999999" customHeight="1">
      <c r="A191" s="24">
        <v>22</v>
      </c>
      <c r="B191" s="25">
        <v>2121527101</v>
      </c>
      <c r="C191" s="27" t="str">
        <f>VLOOKUP(B191,[2]Sheet1!A16:F568,2,0)</f>
        <v>Nông Hòa</v>
      </c>
      <c r="D191" s="28" t="str">
        <f>VLOOKUP(B191,[2]Sheet1!A16:F568,3,0)</f>
        <v>Bình</v>
      </c>
      <c r="E191" s="67" t="s">
        <v>123</v>
      </c>
      <c r="F191" s="29">
        <f>VLOOKUP(B191,[2]Sheet!A19:G571,5,0)</f>
        <v>35748</v>
      </c>
      <c r="G191" s="30" t="str">
        <f>VLOOKUP(B191,[2]Sheet1!A16:F568,6,0)</f>
        <v>Cao Bằng</v>
      </c>
      <c r="H191" s="30" t="str">
        <f>VLOOKUP(B191,[2]Sheet!A19:G571,6,0)</f>
        <v>Nam</v>
      </c>
      <c r="I191" s="12"/>
      <c r="J191" s="12" t="s">
        <v>22</v>
      </c>
      <c r="K191" s="12" t="s">
        <v>22</v>
      </c>
      <c r="L191" s="31"/>
    </row>
    <row r="192" spans="1:12" ht="20.149999999999999" customHeight="1">
      <c r="A192" s="24">
        <v>23</v>
      </c>
      <c r="B192" s="25">
        <v>2120528812</v>
      </c>
      <c r="C192" s="27" t="str">
        <f>VLOOKUP(B192,[2]Sheet1!A17:F569,2,0)</f>
        <v>Trương Thạch Kim</v>
      </c>
      <c r="D192" s="28" t="str">
        <f>VLOOKUP(B192,[2]Sheet1!A17:F569,3,0)</f>
        <v>Bối</v>
      </c>
      <c r="E192" s="67" t="s">
        <v>123</v>
      </c>
      <c r="F192" s="29">
        <f>VLOOKUP(B192,[2]Sheet!A20:G572,5,0)</f>
        <v>35097</v>
      </c>
      <c r="G192" s="30" t="str">
        <f>VLOOKUP(B192,[2]Sheet1!A17:F569,6,0)</f>
        <v>Quảng Nam</v>
      </c>
      <c r="H192" s="30" t="str">
        <f>VLOOKUP(B192,[2]Sheet!A20:G572,6,0)</f>
        <v>Nữ</v>
      </c>
      <c r="I192" s="12"/>
      <c r="J192" s="12" t="s">
        <v>22</v>
      </c>
      <c r="K192" s="12" t="s">
        <v>22</v>
      </c>
      <c r="L192" s="31"/>
    </row>
    <row r="193" spans="1:12" ht="20.149999999999999" customHeight="1">
      <c r="A193" s="24">
        <v>24</v>
      </c>
      <c r="B193" s="25">
        <v>2121157527</v>
      </c>
      <c r="C193" s="27" t="str">
        <f>VLOOKUP(B193,[2]Sheet1!A18:F570,2,0)</f>
        <v>Đặng Kỳ</v>
      </c>
      <c r="D193" s="28" t="str">
        <f>VLOOKUP(B193,[2]Sheet1!A18:F570,3,0)</f>
        <v>Boon</v>
      </c>
      <c r="E193" s="67" t="s">
        <v>123</v>
      </c>
      <c r="F193" s="29">
        <f>VLOOKUP(B193,[2]Sheet!A21:G573,5,0)</f>
        <v>35452</v>
      </c>
      <c r="G193" s="30" t="str">
        <f>VLOOKUP(B193,[2]Sheet1!A18:F570,6,0)</f>
        <v>Quảng Ngãi</v>
      </c>
      <c r="H193" s="30" t="str">
        <f>VLOOKUP(B193,[2]Sheet!A21:G573,6,0)</f>
        <v>Nam</v>
      </c>
      <c r="I193" s="12"/>
      <c r="J193" s="12" t="s">
        <v>22</v>
      </c>
      <c r="K193" s="12" t="s">
        <v>22</v>
      </c>
      <c r="L193" s="31"/>
    </row>
    <row r="194" spans="1:12" ht="20.149999999999999" customHeight="1">
      <c r="A194" s="24">
        <v>25</v>
      </c>
      <c r="B194" s="25">
        <v>2121529672</v>
      </c>
      <c r="C194" s="27" t="str">
        <f>VLOOKUP(B194,[2]Sheet1!A19:F571,2,0)</f>
        <v>Đinh Hy Rê Bê</v>
      </c>
      <c r="D194" s="28" t="str">
        <f>VLOOKUP(B194,[2]Sheet1!A19:F571,3,0)</f>
        <v>Ca</v>
      </c>
      <c r="E194" s="67" t="s">
        <v>123</v>
      </c>
      <c r="F194" s="29">
        <f>VLOOKUP(B194,[2]Sheet!A22:G574,5,0)</f>
        <v>35226</v>
      </c>
      <c r="G194" s="30" t="str">
        <f>VLOOKUP(B194,[2]Sheet1!A19:F571,6,0)</f>
        <v>Quảng Ngãi</v>
      </c>
      <c r="H194" s="30" t="str">
        <f>VLOOKUP(B194,[2]Sheet!A22:G574,6,0)</f>
        <v>212417767</v>
      </c>
      <c r="I194" s="12"/>
      <c r="J194" s="12" t="s">
        <v>22</v>
      </c>
      <c r="K194" s="12" t="s">
        <v>22</v>
      </c>
      <c r="L194" s="31"/>
    </row>
    <row r="195" spans="1:12" ht="20.149999999999999" customHeight="1">
      <c r="A195" s="24">
        <v>26</v>
      </c>
      <c r="B195" s="25">
        <v>2120529254</v>
      </c>
      <c r="C195" s="27" t="str">
        <f>VLOOKUP(B195,[2]Sheet1!A20:F572,2,0)</f>
        <v>Nguyễn Lê Ngọc</v>
      </c>
      <c r="D195" s="28" t="str">
        <f>VLOOKUP(B195,[2]Sheet1!A20:F572,3,0)</f>
        <v>Cẩm</v>
      </c>
      <c r="E195" s="67" t="s">
        <v>123</v>
      </c>
      <c r="F195" s="29">
        <f>VLOOKUP(B195,[2]Sheet!A23:G575,5,0)</f>
        <v>35579</v>
      </c>
      <c r="G195" s="30" t="str">
        <f>VLOOKUP(B195,[2]Sheet1!A20:F572,6,0)</f>
        <v>Quảng Ngãi</v>
      </c>
      <c r="H195" s="30" t="str">
        <f>VLOOKUP(B195,[2]Sheet!A23:G575,6,0)</f>
        <v>Nữ</v>
      </c>
      <c r="I195" s="12"/>
      <c r="J195" s="12" t="s">
        <v>22</v>
      </c>
      <c r="K195" s="12" t="s">
        <v>22</v>
      </c>
      <c r="L195" s="31"/>
    </row>
    <row r="196" spans="1:12" ht="20.149999999999999" customHeight="1">
      <c r="A196" s="24">
        <v>27</v>
      </c>
      <c r="B196" s="25">
        <v>2120524739</v>
      </c>
      <c r="C196" s="27" t="str">
        <f>VLOOKUP(B196,[2]Sheet1!A21:F573,2,0)</f>
        <v>Hồ Thị Lan</v>
      </c>
      <c r="D196" s="28" t="str">
        <f>VLOOKUP(B196,[2]Sheet1!A21:F573,3,0)</f>
        <v>Chi</v>
      </c>
      <c r="E196" s="67" t="s">
        <v>123</v>
      </c>
      <c r="F196" s="29">
        <f>VLOOKUP(B196,[2]Sheet!A24:G576,5,0)</f>
        <v>35298</v>
      </c>
      <c r="G196" s="30" t="str">
        <f>VLOOKUP(B196,[2]Sheet1!A21:F573,6,0)</f>
        <v>Đà Nẵng</v>
      </c>
      <c r="H196" s="30" t="str">
        <f>VLOOKUP(B196,[2]Sheet!A24:G576,6,0)</f>
        <v>Nữ</v>
      </c>
      <c r="I196" s="12"/>
      <c r="J196" s="12" t="s">
        <v>22</v>
      </c>
      <c r="K196" s="12" t="s">
        <v>22</v>
      </c>
      <c r="L196" s="31"/>
    </row>
    <row r="197" spans="1:12" ht="20.149999999999999" customHeight="1">
      <c r="A197" s="24">
        <v>28</v>
      </c>
      <c r="B197" s="25">
        <v>2120528810</v>
      </c>
      <c r="C197" s="27" t="str">
        <f>VLOOKUP(B197,[2]Sheet1!A22:F574,2,0)</f>
        <v>Đặng Thị Thanh</v>
      </c>
      <c r="D197" s="28" t="str">
        <f>VLOOKUP(B197,[2]Sheet1!A22:F574,3,0)</f>
        <v>Chi</v>
      </c>
      <c r="E197" s="67" t="s">
        <v>123</v>
      </c>
      <c r="F197" s="29">
        <f>VLOOKUP(B197,[2]Sheet!A25:G577,5,0)</f>
        <v>35681</v>
      </c>
      <c r="G197" s="30" t="str">
        <f>VLOOKUP(B197,[2]Sheet1!A22:F574,6,0)</f>
        <v>DakLak</v>
      </c>
      <c r="H197" s="30" t="str">
        <f>VLOOKUP(B197,[2]Sheet!A25:G577,6,0)</f>
        <v>Nữ</v>
      </c>
      <c r="I197" s="12"/>
      <c r="J197" s="12" t="s">
        <v>22</v>
      </c>
      <c r="K197" s="12" t="s">
        <v>22</v>
      </c>
      <c r="L197" s="31"/>
    </row>
    <row r="198" spans="1:12" ht="20.149999999999999" customHeight="1">
      <c r="A198" s="24">
        <v>29</v>
      </c>
      <c r="B198" s="25">
        <v>2120529030</v>
      </c>
      <c r="C198" s="27" t="str">
        <f>VLOOKUP(B198,[2]Sheet1!A23:F575,2,0)</f>
        <v>Nguyễn Kim</v>
      </c>
      <c r="D198" s="28" t="str">
        <f>VLOOKUP(B198,[2]Sheet1!A23:F575,3,0)</f>
        <v>Chi</v>
      </c>
      <c r="E198" s="67" t="s">
        <v>123</v>
      </c>
      <c r="F198" s="29">
        <f>VLOOKUP(B198,[2]Sheet!A26:G578,5,0)</f>
        <v>35006</v>
      </c>
      <c r="G198" s="30" t="str">
        <f>VLOOKUP(B198,[2]Sheet1!A23:F575,6,0)</f>
        <v>Quảng Nam</v>
      </c>
      <c r="H198" s="30" t="str">
        <f>VLOOKUP(B198,[2]Sheet!A26:G578,6,0)</f>
        <v>Nữ</v>
      </c>
      <c r="I198" s="12"/>
      <c r="J198" s="12" t="s">
        <v>22</v>
      </c>
      <c r="K198" s="12" t="s">
        <v>22</v>
      </c>
      <c r="L198" s="31"/>
    </row>
    <row r="199" spans="1:12" ht="20.149999999999999" customHeight="1">
      <c r="A199" s="24">
        <v>30</v>
      </c>
      <c r="B199" s="25">
        <v>2121528905</v>
      </c>
      <c r="C199" s="27" t="str">
        <f>VLOOKUP(B199,[2]Sheet1!A24:F576,2,0)</f>
        <v>Phạm Thế</v>
      </c>
      <c r="D199" s="28" t="str">
        <f>VLOOKUP(B199,[2]Sheet1!A24:F576,3,0)</f>
        <v>Chiến</v>
      </c>
      <c r="E199" s="67" t="s">
        <v>123</v>
      </c>
      <c r="F199" s="29">
        <f>VLOOKUP(B199,[2]Sheet!A27:G579,5,0)</f>
        <v>35530</v>
      </c>
      <c r="G199" s="30" t="str">
        <f>VLOOKUP(B199,[2]Sheet1!A24:F576,6,0)</f>
        <v>Bình Định</v>
      </c>
      <c r="H199" s="30" t="str">
        <f>VLOOKUP(B199,[2]Sheet!A27:G579,6,0)</f>
        <v>Nam</v>
      </c>
      <c r="I199" s="12"/>
      <c r="J199" s="12" t="s">
        <v>22</v>
      </c>
      <c r="K199" s="12" t="s">
        <v>22</v>
      </c>
      <c r="L199" s="31"/>
    </row>
    <row r="200" spans="1:12" ht="20.149999999999999" customHeight="1">
      <c r="A200" s="24">
        <v>31</v>
      </c>
      <c r="B200" s="25">
        <v>2120524616</v>
      </c>
      <c r="C200" s="27" t="str">
        <f>VLOOKUP(B200,[2]Sheet1!A25:F577,2,0)</f>
        <v>Vũ Thị</v>
      </c>
      <c r="D200" s="28" t="str">
        <f>VLOOKUP(B200,[2]Sheet1!A25:F577,3,0)</f>
        <v>Chúc</v>
      </c>
      <c r="E200" s="67" t="s">
        <v>123</v>
      </c>
      <c r="F200" s="29">
        <f>VLOOKUP(B200,[2]Sheet!A28:G580,5,0)</f>
        <v>35693</v>
      </c>
      <c r="G200" s="30" t="str">
        <f>VLOOKUP(B200,[2]Sheet1!A25:F577,6,0)</f>
        <v>DakLak</v>
      </c>
      <c r="H200" s="30" t="str">
        <f>VLOOKUP(B200,[2]Sheet!A28:G580,6,0)</f>
        <v>Nữ</v>
      </c>
      <c r="I200" s="12"/>
      <c r="J200" s="12" t="s">
        <v>22</v>
      </c>
      <c r="K200" s="12" t="s">
        <v>22</v>
      </c>
      <c r="L200" s="31"/>
    </row>
    <row r="201" spans="1:12" ht="20.149999999999999" customHeight="1">
      <c r="A201" s="24">
        <v>32</v>
      </c>
      <c r="B201" s="25">
        <v>2121524733</v>
      </c>
      <c r="C201" s="27" t="str">
        <f>VLOOKUP(B201,[2]Sheet1!A26:F578,2,0)</f>
        <v>Phạm Thái</v>
      </c>
      <c r="D201" s="28" t="str">
        <f>VLOOKUP(B201,[2]Sheet1!A26:F578,3,0)</f>
        <v>Đăng</v>
      </c>
      <c r="E201" s="67" t="s">
        <v>123</v>
      </c>
      <c r="F201" s="29">
        <f>VLOOKUP(B201,[2]Sheet!A29:G581,5,0)</f>
        <v>35563</v>
      </c>
      <c r="G201" s="30" t="str">
        <f>VLOOKUP(B201,[2]Sheet1!A26:F578,6,0)</f>
        <v>Gia Lai</v>
      </c>
      <c r="H201" s="30" t="str">
        <f>VLOOKUP(B201,[2]Sheet!A29:G581,6,0)</f>
        <v>Nam</v>
      </c>
      <c r="I201" s="12"/>
      <c r="J201" s="12" t="s">
        <v>22</v>
      </c>
      <c r="K201" s="12" t="s">
        <v>22</v>
      </c>
      <c r="L201" s="31"/>
    </row>
    <row r="202" spans="1:12" ht="20.149999999999999" customHeight="1">
      <c r="A202" s="24">
        <v>33</v>
      </c>
      <c r="B202" s="25">
        <v>2121524745</v>
      </c>
      <c r="C202" s="27" t="str">
        <f>VLOOKUP(B202,[2]Sheet1!A27:F579,2,0)</f>
        <v>Bùi Ngọc Hoàng</v>
      </c>
      <c r="D202" s="28" t="str">
        <f>VLOOKUP(B202,[2]Sheet1!A27:F579,3,0)</f>
        <v>Đạo</v>
      </c>
      <c r="E202" s="67" t="s">
        <v>123</v>
      </c>
      <c r="F202" s="29">
        <f>VLOOKUP(B202,[2]Sheet!A30:G582,5,0)</f>
        <v>35354</v>
      </c>
      <c r="G202" s="30" t="str">
        <f>VLOOKUP(B202,[2]Sheet1!A27:F579,6,0)</f>
        <v>Quảng Nam</v>
      </c>
      <c r="H202" s="30" t="str">
        <f>VLOOKUP(B202,[2]Sheet!A30:G582,6,0)</f>
        <v>Nam</v>
      </c>
      <c r="I202" s="12"/>
      <c r="J202" s="12" t="s">
        <v>22</v>
      </c>
      <c r="K202" s="12" t="s">
        <v>22</v>
      </c>
      <c r="L202" s="31"/>
    </row>
    <row r="203" spans="1:12" ht="20.149999999999999" customHeight="1">
      <c r="A203" s="24">
        <v>34</v>
      </c>
      <c r="B203" s="25">
        <v>2121524513</v>
      </c>
      <c r="C203" s="27" t="str">
        <f>VLOOKUP(B203,[2]Sheet1!A28:F580,2,0)</f>
        <v>Phan Tấn Quốc</v>
      </c>
      <c r="D203" s="28" t="str">
        <f>VLOOKUP(B203,[2]Sheet1!A28:F580,3,0)</f>
        <v>Đạt</v>
      </c>
      <c r="E203" s="67" t="s">
        <v>123</v>
      </c>
      <c r="F203" s="29">
        <f>VLOOKUP(B203,[2]Sheet!A31:G583,5,0)</f>
        <v>35531</v>
      </c>
      <c r="G203" s="30" t="str">
        <f>VLOOKUP(B203,[2]Sheet1!A28:F580,6,0)</f>
        <v>TT Huế</v>
      </c>
      <c r="H203" s="30" t="str">
        <f>VLOOKUP(B203,[2]Sheet!A31:G583,6,0)</f>
        <v>Nam</v>
      </c>
      <c r="I203" s="12"/>
      <c r="J203" s="12" t="s">
        <v>22</v>
      </c>
      <c r="K203" s="12" t="s">
        <v>22</v>
      </c>
      <c r="L203" s="31"/>
    </row>
    <row r="204" spans="1:12" ht="20.149999999999999" customHeight="1">
      <c r="A204" s="24">
        <v>35</v>
      </c>
      <c r="B204" s="25">
        <v>2121524763</v>
      </c>
      <c r="C204" s="27" t="str">
        <f>VLOOKUP(B204,[2]Sheet1!A29:F581,2,0)</f>
        <v>Nguyễn Thành</v>
      </c>
      <c r="D204" s="28" t="str">
        <f>VLOOKUP(B204,[2]Sheet1!A29:F581,3,0)</f>
        <v>Đạt</v>
      </c>
      <c r="E204" s="67" t="s">
        <v>123</v>
      </c>
      <c r="F204" s="29">
        <f>VLOOKUP(B204,[2]Sheet!A32:G584,5,0)</f>
        <v>35638</v>
      </c>
      <c r="G204" s="30" t="str">
        <f>VLOOKUP(B204,[2]Sheet1!A29:F581,6,0)</f>
        <v>Đà Nẵng</v>
      </c>
      <c r="H204" s="30" t="str">
        <f>VLOOKUP(B204,[2]Sheet!A32:G584,6,0)</f>
        <v>Nam</v>
      </c>
      <c r="I204" s="12"/>
      <c r="J204" s="12" t="s">
        <v>22</v>
      </c>
      <c r="K204" s="12" t="s">
        <v>22</v>
      </c>
      <c r="L204" s="31"/>
    </row>
    <row r="205" spans="1:12" ht="20.149999999999999" customHeight="1">
      <c r="A205" s="24">
        <v>36</v>
      </c>
      <c r="B205" s="25">
        <v>2120527226</v>
      </c>
      <c r="C205" s="27" t="str">
        <f>VLOOKUP(B205,[2]Sheet1!A30:F582,2,0)</f>
        <v>Nguyễn Ngọc</v>
      </c>
      <c r="D205" s="28" t="str">
        <f>VLOOKUP(B205,[2]Sheet1!A30:F582,3,0)</f>
        <v>Diệp</v>
      </c>
      <c r="E205" s="67" t="s">
        <v>123</v>
      </c>
      <c r="F205" s="29">
        <f>VLOOKUP(B205,[2]Sheet!A33:G585,5,0)</f>
        <v>35534</v>
      </c>
      <c r="G205" s="30" t="str">
        <f>VLOOKUP(B205,[2]Sheet1!A30:F582,6,0)</f>
        <v>TT Huế</v>
      </c>
      <c r="H205" s="30" t="str">
        <f>VLOOKUP(B205,[2]Sheet!A33:G585,6,0)</f>
        <v>Nữ</v>
      </c>
      <c r="I205" s="12"/>
      <c r="J205" s="12" t="s">
        <v>22</v>
      </c>
      <c r="K205" s="12" t="s">
        <v>22</v>
      </c>
      <c r="L205" s="31"/>
    </row>
    <row r="206" spans="1:12" ht="20.149999999999999" customHeight="1">
      <c r="A206" s="24">
        <v>37</v>
      </c>
      <c r="B206" s="25">
        <v>2120524597</v>
      </c>
      <c r="C206" s="27" t="str">
        <f>VLOOKUP(B206,[2]Sheet1!A31:F583,2,0)</f>
        <v>Trần Lê Thùy</v>
      </c>
      <c r="D206" s="28" t="str">
        <f>VLOOKUP(B206,[2]Sheet1!A31:F583,3,0)</f>
        <v>Diệu</v>
      </c>
      <c r="E206" s="67" t="s">
        <v>123</v>
      </c>
      <c r="F206" s="29">
        <f>VLOOKUP(B206,[2]Sheet!A34:G586,5,0)</f>
        <v>35452</v>
      </c>
      <c r="G206" s="30" t="str">
        <f>VLOOKUP(B206,[2]Sheet1!A31:F583,6,0)</f>
        <v>Đà Nẵng</v>
      </c>
      <c r="H206" s="30" t="str">
        <f>VLOOKUP(B206,[2]Sheet!A34:G586,6,0)</f>
        <v>Nữ</v>
      </c>
      <c r="I206" s="12"/>
      <c r="J206" s="12" t="s">
        <v>22</v>
      </c>
      <c r="K206" s="12" t="s">
        <v>22</v>
      </c>
      <c r="L206" s="31"/>
    </row>
    <row r="207" spans="1:12" ht="20.149999999999999" customHeight="1">
      <c r="A207" s="24">
        <v>38</v>
      </c>
      <c r="B207" s="25">
        <v>2120524807</v>
      </c>
      <c r="C207" s="27" t="str">
        <f>VLOOKUP(B207,[2]Sheet1!A32:F584,2,0)</f>
        <v>Nguyễn Thị</v>
      </c>
      <c r="D207" s="28" t="str">
        <f>VLOOKUP(B207,[2]Sheet1!A32:F584,3,0)</f>
        <v>Diệu</v>
      </c>
      <c r="E207" s="67" t="s">
        <v>123</v>
      </c>
      <c r="F207" s="29">
        <f>VLOOKUP(B207,[2]Sheet!A35:G587,5,0)</f>
        <v>35518</v>
      </c>
      <c r="G207" s="30" t="str">
        <f>VLOOKUP(B207,[2]Sheet1!A32:F584,6,0)</f>
        <v>Gia Lai</v>
      </c>
      <c r="H207" s="30" t="str">
        <f>VLOOKUP(B207,[2]Sheet!A35:G587,6,0)</f>
        <v>Nữ</v>
      </c>
      <c r="I207" s="12"/>
      <c r="J207" s="12" t="s">
        <v>22</v>
      </c>
      <c r="K207" s="12" t="s">
        <v>22</v>
      </c>
      <c r="L207" s="31"/>
    </row>
    <row r="208" spans="1:12" ht="20.149999999999999" customHeight="1">
      <c r="A208" s="24">
        <v>39</v>
      </c>
      <c r="B208" s="25">
        <v>2121524609</v>
      </c>
      <c r="C208" s="27" t="str">
        <f>VLOOKUP(B208,[2]Sheet1!A33:F585,2,0)</f>
        <v>Trần Huệ</v>
      </c>
      <c r="D208" s="28" t="str">
        <f>VLOOKUP(B208,[2]Sheet1!A33:F585,3,0)</f>
        <v>Đoàn</v>
      </c>
      <c r="E208" s="67" t="s">
        <v>123</v>
      </c>
      <c r="F208" s="29">
        <f>VLOOKUP(B208,[2]Sheet!A36:G588,5,0)</f>
        <v>35756</v>
      </c>
      <c r="G208" s="30" t="str">
        <f>VLOOKUP(B208,[2]Sheet1!A33:F585,6,0)</f>
        <v>Kon Tum</v>
      </c>
      <c r="H208" s="30" t="str">
        <f>VLOOKUP(B208,[2]Sheet!A36:G588,6,0)</f>
        <v>Nam</v>
      </c>
      <c r="I208" s="12"/>
      <c r="J208" s="12" t="s">
        <v>22</v>
      </c>
      <c r="K208" s="12" t="s">
        <v>22</v>
      </c>
      <c r="L208" s="31"/>
    </row>
    <row r="209" spans="1:12" ht="20.149999999999999" customHeight="1">
      <c r="A209" s="24">
        <v>40</v>
      </c>
      <c r="B209" s="25">
        <v>2121529581</v>
      </c>
      <c r="C209" s="27" t="str">
        <f>VLOOKUP(B209,[2]Sheet1!A34:F586,2,0)</f>
        <v>Nguyễn Lê Nhật</v>
      </c>
      <c r="D209" s="28" t="str">
        <f>VLOOKUP(B209,[2]Sheet1!A34:F586,3,0)</f>
        <v>Duân</v>
      </c>
      <c r="E209" s="67" t="s">
        <v>123</v>
      </c>
      <c r="F209" s="29">
        <f>VLOOKUP(B209,[2]Sheet!A37:G589,5,0)</f>
        <v>35505</v>
      </c>
      <c r="G209" s="30" t="str">
        <f>VLOOKUP(B209,[2]Sheet1!A34:F586,6,0)</f>
        <v>Đà Nẵng</v>
      </c>
      <c r="H209" s="30" t="str">
        <f>VLOOKUP(B209,[2]Sheet!A37:G589,6,0)</f>
        <v>Nam</v>
      </c>
      <c r="I209" s="12"/>
      <c r="J209" s="12" t="s">
        <v>22</v>
      </c>
      <c r="K209" s="12" t="s">
        <v>22</v>
      </c>
      <c r="L209" s="31"/>
    </row>
    <row r="210" spans="1:12" ht="20.149999999999999" customHeight="1">
      <c r="A210" s="24">
        <v>41</v>
      </c>
      <c r="B210" s="25">
        <v>2120524706</v>
      </c>
      <c r="C210" s="27" t="str">
        <f>VLOOKUP(B210,[2]Sheet1!A35:F587,2,0)</f>
        <v>Trần Thị Thùy</v>
      </c>
      <c r="D210" s="28" t="str">
        <f>VLOOKUP(B210,[2]Sheet1!A35:F587,3,0)</f>
        <v>Dung</v>
      </c>
      <c r="E210" s="67" t="s">
        <v>123</v>
      </c>
      <c r="F210" s="29">
        <f>VLOOKUP(B210,[2]Sheet!A38:G590,5,0)</f>
        <v>35110</v>
      </c>
      <c r="G210" s="30" t="str">
        <f>VLOOKUP(B210,[2]Sheet1!A35:F587,6,0)</f>
        <v>Đà Nẵng</v>
      </c>
      <c r="H210" s="30" t="str">
        <f>VLOOKUP(B210,[2]Sheet!A38:G590,6,0)</f>
        <v>Nữ</v>
      </c>
      <c r="I210" s="12"/>
      <c r="J210" s="12" t="s">
        <v>22</v>
      </c>
      <c r="K210" s="12" t="s">
        <v>22</v>
      </c>
      <c r="L210" s="31"/>
    </row>
    <row r="211" spans="1:12" ht="20.149999999999999" customHeight="1">
      <c r="A211" s="24">
        <v>42</v>
      </c>
      <c r="B211" s="25">
        <v>2120524714</v>
      </c>
      <c r="C211" s="27" t="str">
        <f>VLOOKUP(B211,[2]Sheet1!A36:F588,2,0)</f>
        <v>Phạm Thị Thùy</v>
      </c>
      <c r="D211" s="28" t="str">
        <f>VLOOKUP(B211,[2]Sheet1!A36:F588,3,0)</f>
        <v>Dung</v>
      </c>
      <c r="E211" s="67" t="s">
        <v>123</v>
      </c>
      <c r="F211" s="29">
        <f>VLOOKUP(B211,[2]Sheet!A39:G591,5,0)</f>
        <v>35696</v>
      </c>
      <c r="G211" s="30" t="str">
        <f>VLOOKUP(B211,[2]Sheet1!A36:F588,6,0)</f>
        <v>Gia Lai</v>
      </c>
      <c r="H211" s="30" t="str">
        <f>VLOOKUP(B211,[2]Sheet!A39:G591,6,0)</f>
        <v>Nữ</v>
      </c>
      <c r="I211" s="12"/>
      <c r="J211" s="12" t="s">
        <v>22</v>
      </c>
      <c r="K211" s="12" t="s">
        <v>22</v>
      </c>
      <c r="L211" s="31"/>
    </row>
    <row r="212" spans="1:12" ht="20.149999999999999" customHeight="1">
      <c r="A212" s="24">
        <v>43</v>
      </c>
      <c r="B212" s="25">
        <v>2120527212</v>
      </c>
      <c r="C212" s="27" t="str">
        <f>VLOOKUP(B212,[2]Sheet1!A37:F589,2,0)</f>
        <v>Nguyễn Thị</v>
      </c>
      <c r="D212" s="28" t="str">
        <f>VLOOKUP(B212,[2]Sheet1!A37:F589,3,0)</f>
        <v>Dung</v>
      </c>
      <c r="E212" s="67" t="s">
        <v>123</v>
      </c>
      <c r="F212" s="29">
        <f>VLOOKUP(B212,[2]Sheet!A40:G592,5,0)</f>
        <v>35640</v>
      </c>
      <c r="G212" s="30" t="str">
        <f>VLOOKUP(B212,[2]Sheet1!A37:F589,6,0)</f>
        <v>Hà Tĩnh</v>
      </c>
      <c r="H212" s="30" t="str">
        <f>VLOOKUP(B212,[2]Sheet!A40:G592,6,0)</f>
        <v>Nữ</v>
      </c>
      <c r="I212" s="12"/>
      <c r="J212" s="12" t="s">
        <v>22</v>
      </c>
      <c r="K212" s="12" t="s">
        <v>22</v>
      </c>
      <c r="L212" s="31"/>
    </row>
    <row r="213" spans="1:12" ht="20.149999999999999" customHeight="1">
      <c r="A213" s="24">
        <v>44</v>
      </c>
      <c r="B213" s="25">
        <v>2120527234</v>
      </c>
      <c r="C213" s="27" t="str">
        <f>VLOOKUP(B213,[2]Sheet1!A38:F590,2,0)</f>
        <v>Lê Thị Ngọc</v>
      </c>
      <c r="D213" s="28" t="str">
        <f>VLOOKUP(B213,[2]Sheet1!A38:F590,3,0)</f>
        <v>Dung</v>
      </c>
      <c r="E213" s="67" t="s">
        <v>123</v>
      </c>
      <c r="F213" s="29">
        <f>VLOOKUP(B213,[2]Sheet!A41:G593,5,0)</f>
        <v>35687</v>
      </c>
      <c r="G213" s="30" t="str">
        <f>VLOOKUP(B213,[2]Sheet1!A38:F590,6,0)</f>
        <v>Gia Lai</v>
      </c>
      <c r="H213" s="30" t="str">
        <f>VLOOKUP(B213,[2]Sheet!A41:G593,6,0)</f>
        <v>Nữ</v>
      </c>
      <c r="I213" s="12"/>
      <c r="J213" s="12" t="s">
        <v>22</v>
      </c>
      <c r="K213" s="12" t="s">
        <v>22</v>
      </c>
      <c r="L213" s="31"/>
    </row>
    <row r="214" spans="1:12" ht="20.149999999999999" customHeight="1">
      <c r="A214" s="24">
        <v>45</v>
      </c>
      <c r="B214" s="25">
        <v>2120529137</v>
      </c>
      <c r="C214" s="27" t="str">
        <f>VLOOKUP(B214,[2]Sheet1!A39:F591,2,0)</f>
        <v>Trần Thị Thùy</v>
      </c>
      <c r="D214" s="28" t="str">
        <f>VLOOKUP(B214,[2]Sheet1!A39:F591,3,0)</f>
        <v>Dung</v>
      </c>
      <c r="E214" s="67" t="s">
        <v>123</v>
      </c>
      <c r="F214" s="29">
        <f>VLOOKUP(B214,[2]Sheet!A42:G594,5,0)</f>
        <v>35563</v>
      </c>
      <c r="G214" s="30" t="str">
        <f>VLOOKUP(B214,[2]Sheet1!A39:F591,6,0)</f>
        <v>Đăk Nông</v>
      </c>
      <c r="H214" s="30" t="str">
        <f>VLOOKUP(B214,[2]Sheet!A42:G594,6,0)</f>
        <v>Nữ</v>
      </c>
      <c r="I214" s="12"/>
      <c r="J214" s="12" t="s">
        <v>22</v>
      </c>
      <c r="K214" s="12" t="s">
        <v>22</v>
      </c>
      <c r="L214" s="31"/>
    </row>
    <row r="215" spans="1:12" ht="20.149999999999999" customHeight="1">
      <c r="A215" s="24">
        <v>46</v>
      </c>
      <c r="B215" s="25">
        <v>2121524478</v>
      </c>
      <c r="C215" s="27" t="str">
        <f>VLOOKUP(B215,[2]Sheet1!A40:F592,2,0)</f>
        <v>Nguyễn Mạnh</v>
      </c>
      <c r="D215" s="28" t="str">
        <f>VLOOKUP(B215,[2]Sheet1!A40:F592,3,0)</f>
        <v>Duy</v>
      </c>
      <c r="E215" s="67" t="s">
        <v>123</v>
      </c>
      <c r="F215" s="29">
        <f>VLOOKUP(B215,[2]Sheet!A43:G595,5,0)</f>
        <v>35469</v>
      </c>
      <c r="G215" s="30" t="str">
        <f>VLOOKUP(B215,[2]Sheet1!A40:F592,6,0)</f>
        <v>Bình Định</v>
      </c>
      <c r="H215" s="30" t="str">
        <f>VLOOKUP(B215,[2]Sheet!A43:G595,6,0)</f>
        <v>Nam</v>
      </c>
      <c r="I215" s="12"/>
      <c r="J215" s="12" t="s">
        <v>22</v>
      </c>
      <c r="K215" s="12" t="s">
        <v>22</v>
      </c>
      <c r="L215" s="31"/>
    </row>
    <row r="216" spans="1:12" ht="20.149999999999999" customHeight="1">
      <c r="A216" s="24">
        <v>47</v>
      </c>
      <c r="B216" s="25">
        <v>2120524839</v>
      </c>
      <c r="C216" s="27" t="str">
        <f>VLOOKUP(B216,[2]Sheet1!A41:F593,2,0)</f>
        <v>Trần Hồng</v>
      </c>
      <c r="D216" s="28" t="str">
        <f>VLOOKUP(B216,[2]Sheet1!A41:F593,3,0)</f>
        <v>Duyên</v>
      </c>
      <c r="E216" s="67" t="s">
        <v>123</v>
      </c>
      <c r="F216" s="29">
        <f>VLOOKUP(B216,[2]Sheet!A44:G596,5,0)</f>
        <v>35244</v>
      </c>
      <c r="G216" s="30" t="str">
        <f>VLOOKUP(B216,[2]Sheet1!A41:F593,6,0)</f>
        <v>Lâm Đồng</v>
      </c>
      <c r="H216" s="30" t="str">
        <f>VLOOKUP(B216,[2]Sheet!A44:G596,6,0)</f>
        <v>Nữ</v>
      </c>
      <c r="I216" s="12"/>
      <c r="J216" s="12" t="s">
        <v>22</v>
      </c>
      <c r="K216" s="12" t="s">
        <v>22</v>
      </c>
      <c r="L216" s="31"/>
    </row>
    <row r="217" spans="1:12" ht="20.149999999999999" customHeight="1">
      <c r="A217" s="24">
        <v>48</v>
      </c>
      <c r="B217" s="25">
        <v>2120527550</v>
      </c>
      <c r="C217" s="27" t="str">
        <f>VLOOKUP(B217,[2]Sheet1!A42:F594,2,0)</f>
        <v>Võ Thị Thảo</v>
      </c>
      <c r="D217" s="28" t="str">
        <f>VLOOKUP(B217,[2]Sheet1!A42:F594,3,0)</f>
        <v>Duyên</v>
      </c>
      <c r="E217" s="67" t="s">
        <v>123</v>
      </c>
      <c r="F217" s="29">
        <f>VLOOKUP(B217,[2]Sheet!A45:G597,5,0)</f>
        <v>35708</v>
      </c>
      <c r="G217" s="30" t="str">
        <f>VLOOKUP(B217,[2]Sheet1!A42:F594,6,0)</f>
        <v>Gia Lai</v>
      </c>
      <c r="H217" s="30" t="str">
        <f>VLOOKUP(B217,[2]Sheet!A45:G597,6,0)</f>
        <v>Nữ</v>
      </c>
      <c r="I217" s="12"/>
      <c r="J217" s="12" t="s">
        <v>22</v>
      </c>
      <c r="K217" s="12" t="s">
        <v>22</v>
      </c>
      <c r="L217" s="31"/>
    </row>
    <row r="218" spans="1:12" ht="20.149999999999999" customHeight="1">
      <c r="A218" s="24">
        <v>49</v>
      </c>
      <c r="B218" s="25">
        <v>2120528913</v>
      </c>
      <c r="C218" s="27" t="str">
        <f>VLOOKUP(B218,[2]Sheet1!A43:F595,2,0)</f>
        <v>Nguyễn Thị Diễm</v>
      </c>
      <c r="D218" s="28" t="str">
        <f>VLOOKUP(B218,[2]Sheet1!A43:F595,3,0)</f>
        <v>Duyên</v>
      </c>
      <c r="E218" s="67" t="s">
        <v>123</v>
      </c>
      <c r="F218" s="29">
        <f>VLOOKUP(B218,[2]Sheet!A46:G598,5,0)</f>
        <v>35709</v>
      </c>
      <c r="G218" s="30" t="str">
        <f>VLOOKUP(B218,[2]Sheet1!A43:F595,6,0)</f>
        <v>Quảng Ngãi</v>
      </c>
      <c r="H218" s="30" t="str">
        <f>VLOOKUP(B218,[2]Sheet!A46:G598,6,0)</f>
        <v>Nữ</v>
      </c>
      <c r="I218" s="12"/>
      <c r="J218" s="12" t="s">
        <v>22</v>
      </c>
      <c r="K218" s="12" t="s">
        <v>22</v>
      </c>
      <c r="L218" s="31"/>
    </row>
    <row r="219" spans="1:12" ht="20.149999999999999" customHeight="1">
      <c r="A219" s="24">
        <v>50</v>
      </c>
      <c r="B219" s="25">
        <v>2121528852</v>
      </c>
      <c r="C219" s="27" t="str">
        <f>VLOOKUP(B219,[2]Sheet1!A44:F596,2,0)</f>
        <v>Nguyễn Quốc</v>
      </c>
      <c r="D219" s="28" t="str">
        <f>VLOOKUP(B219,[2]Sheet1!A44:F596,3,0)</f>
        <v>Fin</v>
      </c>
      <c r="E219" s="67" t="s">
        <v>123</v>
      </c>
      <c r="F219" s="29">
        <f>VLOOKUP(B219,[2]Sheet!A47:G599,5,0)</f>
        <v>35358</v>
      </c>
      <c r="G219" s="30" t="str">
        <f>VLOOKUP(B219,[2]Sheet1!A44:F596,6,0)</f>
        <v>Quảng Nam</v>
      </c>
      <c r="H219" s="30" t="str">
        <f>VLOOKUP(B219,[2]Sheet!A47:G599,6,0)</f>
        <v>Nam</v>
      </c>
      <c r="I219" s="12"/>
      <c r="J219" s="12" t="s">
        <v>22</v>
      </c>
      <c r="K219" s="12" t="s">
        <v>22</v>
      </c>
      <c r="L219" s="31"/>
    </row>
    <row r="220" spans="1:12" ht="20.149999999999999" customHeight="1">
      <c r="A220" s="24">
        <v>51</v>
      </c>
      <c r="B220" s="25">
        <v>2120527105</v>
      </c>
      <c r="C220" s="27" t="str">
        <f>VLOOKUP(B220,[2]Sheet1!A45:F597,2,0)</f>
        <v>Đoàn Thị Hương</v>
      </c>
      <c r="D220" s="28" t="str">
        <f>VLOOKUP(B220,[2]Sheet1!A45:F597,3,0)</f>
        <v>Giang</v>
      </c>
      <c r="E220" s="67" t="s">
        <v>123</v>
      </c>
      <c r="F220" s="29">
        <f>VLOOKUP(B220,[2]Sheet!A48:G600,5,0)</f>
        <v>35760</v>
      </c>
      <c r="G220" s="30" t="str">
        <f>VLOOKUP(B220,[2]Sheet1!A45:F597,6,0)</f>
        <v>Quảng Bình</v>
      </c>
      <c r="H220" s="30" t="str">
        <f>VLOOKUP(B220,[2]Sheet!A48:G600,6,0)</f>
        <v>Nữ</v>
      </c>
      <c r="I220" s="12"/>
      <c r="J220" s="12" t="s">
        <v>22</v>
      </c>
      <c r="K220" s="12" t="s">
        <v>22</v>
      </c>
      <c r="L220" s="31"/>
    </row>
    <row r="221" spans="1:12" ht="20.149999999999999" customHeight="1">
      <c r="A221" s="24">
        <v>52</v>
      </c>
      <c r="B221" s="25">
        <v>2120527555</v>
      </c>
      <c r="C221" s="27" t="str">
        <f>VLOOKUP(B221,[2]Sheet1!A46:F598,2,0)</f>
        <v>Mai Thị Quỳnh</v>
      </c>
      <c r="D221" s="28" t="str">
        <f>VLOOKUP(B221,[2]Sheet1!A46:F598,3,0)</f>
        <v>Giao</v>
      </c>
      <c r="E221" s="67" t="s">
        <v>123</v>
      </c>
      <c r="F221" s="29">
        <f>VLOOKUP(B221,[2]Sheet!A49:G601,5,0)</f>
        <v>35605</v>
      </c>
      <c r="G221" s="30" t="str">
        <f>VLOOKUP(B221,[2]Sheet1!A46:F598,6,0)</f>
        <v>Đà Nẵng</v>
      </c>
      <c r="H221" s="30" t="str">
        <f>VLOOKUP(B221,[2]Sheet!A49:G601,6,0)</f>
        <v>Nữ</v>
      </c>
      <c r="I221" s="12"/>
      <c r="J221" s="12" t="s">
        <v>22</v>
      </c>
      <c r="K221" s="12" t="s">
        <v>22</v>
      </c>
      <c r="L221" s="31"/>
    </row>
    <row r="222" spans="1:12" ht="20.149999999999999" customHeight="1">
      <c r="A222" s="24">
        <v>53</v>
      </c>
      <c r="B222" s="25">
        <v>2120524474</v>
      </c>
      <c r="C222" s="27" t="str">
        <f>VLOOKUP(B222,[2]Sheet1!A47:F599,2,0)</f>
        <v>Nguyễn Thị Thu</v>
      </c>
      <c r="D222" s="28" t="str">
        <f>VLOOKUP(B222,[2]Sheet1!A47:F599,3,0)</f>
        <v>Hà</v>
      </c>
      <c r="E222" s="67" t="s">
        <v>123</v>
      </c>
      <c r="F222" s="29">
        <f>VLOOKUP(B222,[2]Sheet!A50:G602,5,0)</f>
        <v>35431</v>
      </c>
      <c r="G222" s="30" t="str">
        <f>VLOOKUP(B222,[2]Sheet1!A47:F599,6,0)</f>
        <v>Quảng Nam</v>
      </c>
      <c r="H222" s="30" t="str">
        <f>VLOOKUP(B222,[2]Sheet!A50:G602,6,0)</f>
        <v>Nữ</v>
      </c>
      <c r="I222" s="12"/>
      <c r="J222" s="12" t="s">
        <v>22</v>
      </c>
      <c r="K222" s="12" t="s">
        <v>22</v>
      </c>
      <c r="L222" s="31"/>
    </row>
    <row r="223" spans="1:12" ht="20.149999999999999" customHeight="1">
      <c r="A223" s="24">
        <v>54</v>
      </c>
      <c r="B223" s="25">
        <v>2120524511</v>
      </c>
      <c r="C223" s="27" t="str">
        <f>VLOOKUP(B223,[2]Sheet1!A48:F600,2,0)</f>
        <v>Nguyễn Thị</v>
      </c>
      <c r="D223" s="28" t="str">
        <f>VLOOKUP(B223,[2]Sheet1!A48:F600,3,0)</f>
        <v>Hà</v>
      </c>
      <c r="E223" s="67" t="s">
        <v>123</v>
      </c>
      <c r="F223" s="29">
        <f>VLOOKUP(B223,[2]Sheet!A51:G603,5,0)</f>
        <v>35228</v>
      </c>
      <c r="G223" s="30" t="str">
        <f>VLOOKUP(B223,[2]Sheet1!A48:F600,6,0)</f>
        <v>Bình Định</v>
      </c>
      <c r="H223" s="30" t="str">
        <f>VLOOKUP(B223,[2]Sheet!A51:G603,6,0)</f>
        <v>Nữ</v>
      </c>
      <c r="I223" s="12"/>
      <c r="J223" s="12" t="s">
        <v>22</v>
      </c>
      <c r="K223" s="12" t="s">
        <v>22</v>
      </c>
      <c r="L223" s="31"/>
    </row>
    <row r="224" spans="1:12" ht="20.149999999999999" customHeight="1">
      <c r="A224" s="24">
        <v>55</v>
      </c>
      <c r="B224" s="25">
        <v>2120524663</v>
      </c>
      <c r="C224" s="27" t="str">
        <f>VLOOKUP(B224,[2]Sheet1!A49:F601,2,0)</f>
        <v>Nguyễn Thị Thu</v>
      </c>
      <c r="D224" s="28" t="str">
        <f>VLOOKUP(B224,[2]Sheet1!A49:F601,3,0)</f>
        <v>Hà</v>
      </c>
      <c r="E224" s="67" t="s">
        <v>123</v>
      </c>
      <c r="F224" s="29">
        <f>VLOOKUP(B224,[2]Sheet!A52:G604,5,0)</f>
        <v>35757</v>
      </c>
      <c r="G224" s="30" t="str">
        <f>VLOOKUP(B224,[2]Sheet1!A49:F601,6,0)</f>
        <v>Gia Lai</v>
      </c>
      <c r="H224" s="30" t="str">
        <f>VLOOKUP(B224,[2]Sheet!A52:G604,6,0)</f>
        <v>Nữ</v>
      </c>
      <c r="I224" s="12"/>
      <c r="J224" s="12" t="s">
        <v>22</v>
      </c>
      <c r="K224" s="12" t="s">
        <v>22</v>
      </c>
      <c r="L224" s="31"/>
    </row>
    <row r="225" spans="1:12" ht="20.149999999999999" customHeight="1">
      <c r="A225" s="24">
        <v>56</v>
      </c>
      <c r="B225" s="25">
        <v>2120524671</v>
      </c>
      <c r="C225" s="27" t="str">
        <f>VLOOKUP(B225,[2]Sheet1!A50:F602,2,0)</f>
        <v>Phan Thị Ngọc</v>
      </c>
      <c r="D225" s="28" t="str">
        <f>VLOOKUP(B225,[2]Sheet1!A50:F602,3,0)</f>
        <v>Hà</v>
      </c>
      <c r="E225" s="67" t="s">
        <v>123</v>
      </c>
      <c r="F225" s="29">
        <f>VLOOKUP(B225,[2]Sheet!A53:G605,5,0)</f>
        <v>35713</v>
      </c>
      <c r="G225" s="30" t="str">
        <f>VLOOKUP(B225,[2]Sheet1!A50:F602,6,0)</f>
        <v>Đà Nẵng</v>
      </c>
      <c r="H225" s="30" t="str">
        <f>VLOOKUP(B225,[2]Sheet!A53:G605,6,0)</f>
        <v>Nữ</v>
      </c>
      <c r="I225" s="12"/>
      <c r="J225" s="12" t="s">
        <v>22</v>
      </c>
      <c r="K225" s="12" t="s">
        <v>22</v>
      </c>
      <c r="L225" s="31"/>
    </row>
    <row r="226" spans="1:12" ht="20.149999999999999" customHeight="1">
      <c r="A226" s="24">
        <v>57</v>
      </c>
      <c r="B226" s="25">
        <v>2120524740</v>
      </c>
      <c r="C226" s="27" t="str">
        <f>VLOOKUP(B226,[2]Sheet1!A51:F603,2,0)</f>
        <v>Phạm Huỳnh Thu</v>
      </c>
      <c r="D226" s="28" t="str">
        <f>VLOOKUP(B226,[2]Sheet1!A51:F603,3,0)</f>
        <v>Hà</v>
      </c>
      <c r="E226" s="67" t="s">
        <v>123</v>
      </c>
      <c r="F226" s="29">
        <f>VLOOKUP(B226,[2]Sheet!A54:G606,5,0)</f>
        <v>35739</v>
      </c>
      <c r="G226" s="30" t="str">
        <f>VLOOKUP(B226,[2]Sheet1!A51:F603,6,0)</f>
        <v>Đà Nẵng</v>
      </c>
      <c r="H226" s="30" t="str">
        <f>VLOOKUP(B226,[2]Sheet!A54:G606,6,0)</f>
        <v>Nữ</v>
      </c>
      <c r="I226" s="12"/>
      <c r="J226" s="12" t="s">
        <v>22</v>
      </c>
      <c r="K226" s="12" t="s">
        <v>22</v>
      </c>
      <c r="L226" s="31"/>
    </row>
    <row r="227" spans="1:12" ht="20.149999999999999" customHeight="1">
      <c r="A227" s="24">
        <v>58</v>
      </c>
      <c r="B227" s="25">
        <v>2120528817</v>
      </c>
      <c r="C227" s="27" t="str">
        <f>VLOOKUP(B227,[2]Sheet1!A52:F604,2,0)</f>
        <v>Nguyễn Thị Thu</v>
      </c>
      <c r="D227" s="28" t="str">
        <f>VLOOKUP(B227,[2]Sheet1!A52:F604,3,0)</f>
        <v>Hà</v>
      </c>
      <c r="E227" s="67" t="s">
        <v>123</v>
      </c>
      <c r="F227" s="29">
        <f>VLOOKUP(B227,[2]Sheet!A55:G607,5,0)</f>
        <v>35708</v>
      </c>
      <c r="G227" s="30" t="str">
        <f>VLOOKUP(B227,[2]Sheet1!A52:F604,6,0)</f>
        <v>DakLak</v>
      </c>
      <c r="H227" s="30" t="str">
        <f>VLOOKUP(B227,[2]Sheet!A55:G607,6,0)</f>
        <v>Nữ</v>
      </c>
      <c r="I227" s="12"/>
      <c r="J227" s="12" t="s">
        <v>22</v>
      </c>
      <c r="K227" s="12" t="s">
        <v>22</v>
      </c>
      <c r="L227" s="31"/>
    </row>
    <row r="228" spans="1:12" ht="20.149999999999999" customHeight="1">
      <c r="A228" s="24">
        <v>59</v>
      </c>
      <c r="B228" s="25">
        <v>2120528931</v>
      </c>
      <c r="C228" s="27" t="str">
        <f>VLOOKUP(B228,[2]Sheet1!A53:F605,2,0)</f>
        <v>Nguyễn Thị Thu</v>
      </c>
      <c r="D228" s="28" t="str">
        <f>VLOOKUP(B228,[2]Sheet1!A53:F605,3,0)</f>
        <v>Hà</v>
      </c>
      <c r="E228" s="67" t="s">
        <v>123</v>
      </c>
      <c r="F228" s="29">
        <f>VLOOKUP(B228,[2]Sheet!A56:G608,5,0)</f>
        <v>35543</v>
      </c>
      <c r="G228" s="30" t="str">
        <f>VLOOKUP(B228,[2]Sheet1!A53:F605,6,0)</f>
        <v>DakLak</v>
      </c>
      <c r="H228" s="30" t="str">
        <f>VLOOKUP(B228,[2]Sheet!A56:G608,6,0)</f>
        <v>Nữ</v>
      </c>
      <c r="I228" s="12"/>
      <c r="J228" s="12" t="s">
        <v>22</v>
      </c>
      <c r="K228" s="12" t="s">
        <v>22</v>
      </c>
      <c r="L228" s="31"/>
    </row>
    <row r="229" spans="1:12" ht="20.149999999999999" customHeight="1">
      <c r="A229" s="24">
        <v>60</v>
      </c>
      <c r="B229" s="25">
        <v>2120529574</v>
      </c>
      <c r="C229" s="27" t="str">
        <f>VLOOKUP(B229,[2]Sheet1!A54:F606,2,0)</f>
        <v>Phan Thị Thu</v>
      </c>
      <c r="D229" s="28" t="str">
        <f>VLOOKUP(B229,[2]Sheet1!A54:F606,3,0)</f>
        <v>Hà</v>
      </c>
      <c r="E229" s="67" t="s">
        <v>123</v>
      </c>
      <c r="F229" s="29">
        <f>VLOOKUP(B229,[2]Sheet!A57:G609,5,0)</f>
        <v>35630</v>
      </c>
      <c r="G229" s="30" t="str">
        <f>VLOOKUP(B229,[2]Sheet1!A54:F606,6,0)</f>
        <v>Quảng Trị</v>
      </c>
      <c r="H229" s="30" t="str">
        <f>VLOOKUP(B229,[2]Sheet!A57:G609,6,0)</f>
        <v>Nữ</v>
      </c>
      <c r="I229" s="12"/>
      <c r="J229" s="12" t="s">
        <v>22</v>
      </c>
      <c r="K229" s="12" t="s">
        <v>22</v>
      </c>
      <c r="L229" s="31"/>
    </row>
    <row r="230" spans="1:12" ht="20.149999999999999" customHeight="1">
      <c r="A230" s="24">
        <v>61</v>
      </c>
      <c r="B230" s="25">
        <v>2120528870</v>
      </c>
      <c r="C230" s="27" t="str">
        <f>VLOOKUP(B230,[2]Sheet1!A55:F607,2,0)</f>
        <v>Ngô Thị</v>
      </c>
      <c r="D230" s="28" t="str">
        <f>VLOOKUP(B230,[2]Sheet1!A55:F607,3,0)</f>
        <v>Hải</v>
      </c>
      <c r="E230" s="67" t="s">
        <v>123</v>
      </c>
      <c r="F230" s="29">
        <f>VLOOKUP(B230,[2]Sheet!A58:G610,5,0)</f>
        <v>35357</v>
      </c>
      <c r="G230" s="30" t="str">
        <f>VLOOKUP(B230,[2]Sheet1!A55:F607,6,0)</f>
        <v>Đà Nẵng</v>
      </c>
      <c r="H230" s="30" t="str">
        <f>VLOOKUP(B230,[2]Sheet!A58:G610,6,0)</f>
        <v>Nữ</v>
      </c>
      <c r="I230" s="12"/>
      <c r="J230" s="12" t="s">
        <v>22</v>
      </c>
      <c r="K230" s="12" t="s">
        <v>22</v>
      </c>
      <c r="L230" s="31"/>
    </row>
    <row r="231" spans="1:12" ht="20.149999999999999" customHeight="1">
      <c r="A231" s="24">
        <v>62</v>
      </c>
      <c r="B231" s="25">
        <v>2120524741</v>
      </c>
      <c r="C231" s="27" t="str">
        <f>VLOOKUP(B231,[2]Sheet1!A56:F608,2,0)</f>
        <v>Phan Nguyễn Ngọc</v>
      </c>
      <c r="D231" s="28" t="str">
        <f>VLOOKUP(B231,[2]Sheet1!A56:F608,3,0)</f>
        <v>Hân</v>
      </c>
      <c r="E231" s="67" t="s">
        <v>123</v>
      </c>
      <c r="F231" s="29">
        <f>VLOOKUP(B231,[2]Sheet!A59:G611,5,0)</f>
        <v>35658</v>
      </c>
      <c r="G231" s="30" t="str">
        <f>VLOOKUP(B231,[2]Sheet1!A56:F608,6,0)</f>
        <v>Gia Lai</v>
      </c>
      <c r="H231" s="30" t="str">
        <f>VLOOKUP(B231,[2]Sheet!A59:G611,6,0)</f>
        <v>Nữ</v>
      </c>
      <c r="I231" s="12"/>
      <c r="J231" s="12" t="s">
        <v>22</v>
      </c>
      <c r="K231" s="12" t="s">
        <v>22</v>
      </c>
      <c r="L231" s="31"/>
    </row>
    <row r="232" spans="1:12" ht="20.149999999999999" customHeight="1">
      <c r="A232" s="24">
        <v>63</v>
      </c>
      <c r="B232" s="25">
        <v>2120524676</v>
      </c>
      <c r="C232" s="27" t="str">
        <f>VLOOKUP(B232,[2]Sheet1!A57:F609,2,0)</f>
        <v>Nguyễn Thị Thanh</v>
      </c>
      <c r="D232" s="28" t="str">
        <f>VLOOKUP(B232,[2]Sheet1!A57:F609,3,0)</f>
        <v>Hằng</v>
      </c>
      <c r="E232" s="67" t="s">
        <v>123</v>
      </c>
      <c r="F232" s="29">
        <f>VLOOKUP(B232,[2]Sheet!A60:G612,5,0)</f>
        <v>35466</v>
      </c>
      <c r="G232" s="30" t="str">
        <f>VLOOKUP(B232,[2]Sheet1!A57:F609,6,0)</f>
        <v>Đà Nẵng</v>
      </c>
      <c r="H232" s="30" t="str">
        <f>VLOOKUP(B232,[2]Sheet!A60:G612,6,0)</f>
        <v>Nữ</v>
      </c>
      <c r="I232" s="12"/>
      <c r="J232" s="12" t="s">
        <v>22</v>
      </c>
      <c r="K232" s="12" t="s">
        <v>22</v>
      </c>
      <c r="L232" s="31"/>
    </row>
    <row r="233" spans="1:12" ht="20.149999999999999" customHeight="1">
      <c r="A233" s="24">
        <v>64</v>
      </c>
      <c r="B233" s="25">
        <v>2120524743</v>
      </c>
      <c r="C233" s="27" t="str">
        <f>VLOOKUP(B233,[2]Sheet1!A58:F610,2,0)</f>
        <v>Phạm Thị Thúy</v>
      </c>
      <c r="D233" s="28" t="str">
        <f>VLOOKUP(B233,[2]Sheet1!A58:F610,3,0)</f>
        <v>Hằng</v>
      </c>
      <c r="E233" s="67" t="s">
        <v>123</v>
      </c>
      <c r="F233" s="29">
        <f>VLOOKUP(B233,[2]Sheet!A61:G613,5,0)</f>
        <v>35562</v>
      </c>
      <c r="G233" s="30" t="str">
        <f>VLOOKUP(B233,[2]Sheet1!A58:F610,6,0)</f>
        <v>Nghệ An</v>
      </c>
      <c r="H233" s="30" t="str">
        <f>VLOOKUP(B233,[2]Sheet!A61:G613,6,0)</f>
        <v>Nữ</v>
      </c>
      <c r="I233" s="12"/>
      <c r="J233" s="12" t="s">
        <v>22</v>
      </c>
      <c r="K233" s="12" t="s">
        <v>22</v>
      </c>
      <c r="L233" s="31"/>
    </row>
    <row r="234" spans="1:12" ht="20.149999999999999" customHeight="1">
      <c r="A234" s="24">
        <v>65</v>
      </c>
      <c r="B234" s="25">
        <v>2120524767</v>
      </c>
      <c r="C234" s="27" t="str">
        <f>VLOOKUP(B234,[2]Sheet1!A59:F611,2,0)</f>
        <v>Nguyễn Thị Mỹ</v>
      </c>
      <c r="D234" s="28" t="str">
        <f>VLOOKUP(B234,[2]Sheet1!A59:F611,3,0)</f>
        <v>Hằng</v>
      </c>
      <c r="E234" s="67" t="s">
        <v>123</v>
      </c>
      <c r="F234" s="29">
        <f>VLOOKUP(B234,[2]Sheet!A62:G614,5,0)</f>
        <v>35608</v>
      </c>
      <c r="G234" s="30" t="str">
        <f>VLOOKUP(B234,[2]Sheet1!A59:F611,6,0)</f>
        <v>Đà Nẵng</v>
      </c>
      <c r="H234" s="30" t="str">
        <f>VLOOKUP(B234,[2]Sheet!A62:G614,6,0)</f>
        <v>Nữ</v>
      </c>
      <c r="I234" s="12"/>
      <c r="J234" s="12" t="s">
        <v>22</v>
      </c>
      <c r="K234" s="12" t="s">
        <v>22</v>
      </c>
      <c r="L234" s="31"/>
    </row>
    <row r="235" spans="1:12" ht="20.149999999999999" customHeight="1">
      <c r="A235" s="24">
        <v>66</v>
      </c>
      <c r="B235" s="25">
        <v>2120527021</v>
      </c>
      <c r="C235" s="27" t="str">
        <f>VLOOKUP(B235,[2]Sheet1!A60:F612,2,0)</f>
        <v>Vũ Thị Thanh</v>
      </c>
      <c r="D235" s="28" t="str">
        <f>VLOOKUP(B235,[2]Sheet1!A60:F612,3,0)</f>
        <v>Hằng</v>
      </c>
      <c r="E235" s="67" t="s">
        <v>123</v>
      </c>
      <c r="F235" s="29">
        <f>VLOOKUP(B235,[2]Sheet!A63:G615,5,0)</f>
        <v>35669</v>
      </c>
      <c r="G235" s="30" t="str">
        <f>VLOOKUP(B235,[2]Sheet1!A60:F612,6,0)</f>
        <v>Kon Tum</v>
      </c>
      <c r="H235" s="30" t="str">
        <f>VLOOKUP(B235,[2]Sheet!A63:G615,6,0)</f>
        <v>Nữ</v>
      </c>
      <c r="I235" s="12"/>
      <c r="J235" s="12" t="s">
        <v>22</v>
      </c>
      <c r="K235" s="12" t="s">
        <v>22</v>
      </c>
      <c r="L235" s="31"/>
    </row>
    <row r="236" spans="1:12" ht="20.149999999999999" customHeight="1">
      <c r="A236" s="24">
        <v>67</v>
      </c>
      <c r="B236" s="25">
        <v>2120528933</v>
      </c>
      <c r="C236" s="27" t="str">
        <f>VLOOKUP(B236,[2]Sheet1!A61:F613,2,0)</f>
        <v>Trần Thị Thanh</v>
      </c>
      <c r="D236" s="28" t="str">
        <f>VLOOKUP(B236,[2]Sheet1!A61:F613,3,0)</f>
        <v>Hằng</v>
      </c>
      <c r="E236" s="67" t="s">
        <v>123</v>
      </c>
      <c r="F236" s="29">
        <f>VLOOKUP(B236,[2]Sheet!A64:G616,5,0)</f>
        <v>34941</v>
      </c>
      <c r="G236" s="30" t="str">
        <f>VLOOKUP(B236,[2]Sheet1!A61:F613,6,0)</f>
        <v>Gia Lai</v>
      </c>
      <c r="H236" s="30" t="str">
        <f>VLOOKUP(B236,[2]Sheet!A64:G616,6,0)</f>
        <v>Nữ</v>
      </c>
      <c r="I236" s="12"/>
      <c r="J236" s="12" t="s">
        <v>22</v>
      </c>
      <c r="K236" s="12" t="s">
        <v>22</v>
      </c>
      <c r="L236" s="31"/>
    </row>
    <row r="237" spans="1:12" ht="20.149999999999999" customHeight="1">
      <c r="A237" s="24">
        <v>68</v>
      </c>
      <c r="B237" s="25">
        <v>2120524582</v>
      </c>
      <c r="C237" s="27" t="str">
        <f>VLOOKUP(B237,[2]Sheet1!A62:F614,2,0)</f>
        <v>Đỗ Thuý</v>
      </c>
      <c r="D237" s="28" t="str">
        <f>VLOOKUP(B237,[2]Sheet1!A62:F614,3,0)</f>
        <v>Hạnh</v>
      </c>
      <c r="E237" s="67" t="s">
        <v>123</v>
      </c>
      <c r="F237" s="29">
        <f>VLOOKUP(B237,[2]Sheet!A65:G617,5,0)</f>
        <v>35465</v>
      </c>
      <c r="G237" s="30" t="str">
        <f>VLOOKUP(B237,[2]Sheet1!A62:F614,6,0)</f>
        <v>Đà Nẵng</v>
      </c>
      <c r="H237" s="30" t="str">
        <f>VLOOKUP(B237,[2]Sheet!A65:G617,6,0)</f>
        <v>Nữ</v>
      </c>
      <c r="I237" s="12"/>
      <c r="J237" s="12" t="s">
        <v>22</v>
      </c>
      <c r="K237" s="12" t="s">
        <v>22</v>
      </c>
      <c r="L237" s="31"/>
    </row>
    <row r="238" spans="1:12" ht="20.149999999999999" customHeight="1">
      <c r="A238" s="24">
        <v>69</v>
      </c>
      <c r="B238" s="25">
        <v>2120524620</v>
      </c>
      <c r="C238" s="27" t="str">
        <f>VLOOKUP(B238,[2]Sheet1!A63:F615,2,0)</f>
        <v>Nguyễn Thị</v>
      </c>
      <c r="D238" s="28" t="str">
        <f>VLOOKUP(B238,[2]Sheet1!A63:F615,3,0)</f>
        <v>Hạnh</v>
      </c>
      <c r="E238" s="67" t="s">
        <v>123</v>
      </c>
      <c r="F238" s="29">
        <f>VLOOKUP(B238,[2]Sheet!A66:G618,5,0)</f>
        <v>35457</v>
      </c>
      <c r="G238" s="30" t="str">
        <f>VLOOKUP(B238,[2]Sheet1!A63:F615,6,0)</f>
        <v>Gia Lai</v>
      </c>
      <c r="H238" s="30" t="str">
        <f>VLOOKUP(B238,[2]Sheet!A66:G618,6,0)</f>
        <v>Nữ</v>
      </c>
      <c r="I238" s="12"/>
      <c r="J238" s="12" t="s">
        <v>22</v>
      </c>
      <c r="K238" s="12" t="s">
        <v>22</v>
      </c>
      <c r="L238" s="31"/>
    </row>
    <row r="239" spans="1:12" ht="20.149999999999999" customHeight="1">
      <c r="A239" s="24">
        <v>70</v>
      </c>
      <c r="B239" s="25">
        <v>2120524821</v>
      </c>
      <c r="C239" s="27" t="str">
        <f>VLOOKUP(B239,[2]Sheet1!A64:F616,2,0)</f>
        <v>Trà Thị</v>
      </c>
      <c r="D239" s="28" t="str">
        <f>VLOOKUP(B239,[2]Sheet1!A64:F616,3,0)</f>
        <v>Hạnh</v>
      </c>
      <c r="E239" s="67" t="s">
        <v>123</v>
      </c>
      <c r="F239" s="29">
        <f>VLOOKUP(B239,[2]Sheet!A67:G619,5,0)</f>
        <v>35480</v>
      </c>
      <c r="G239" s="30" t="str">
        <f>VLOOKUP(B239,[2]Sheet1!A64:F616,6,0)</f>
        <v>Đà Nẵng</v>
      </c>
      <c r="H239" s="30" t="str">
        <f>VLOOKUP(B239,[2]Sheet!A67:G619,6,0)</f>
        <v>Nữ</v>
      </c>
      <c r="I239" s="12"/>
      <c r="J239" s="12" t="s">
        <v>22</v>
      </c>
      <c r="K239" s="12" t="s">
        <v>22</v>
      </c>
      <c r="L239" s="31"/>
    </row>
    <row r="240" spans="1:12" ht="20.149999999999999" customHeight="1">
      <c r="A240" s="24">
        <v>71</v>
      </c>
      <c r="B240" s="25">
        <v>2120526681</v>
      </c>
      <c r="C240" s="27" t="str">
        <f>VLOOKUP(B240,[2]Sheet1!A65:F617,2,0)</f>
        <v>Nguyễn Thị</v>
      </c>
      <c r="D240" s="28" t="str">
        <f>VLOOKUP(B240,[2]Sheet1!A65:F617,3,0)</f>
        <v>Hạnh</v>
      </c>
      <c r="E240" s="67" t="s">
        <v>123</v>
      </c>
      <c r="F240" s="29">
        <f>VLOOKUP(B240,[2]Sheet!A68:G620,5,0)</f>
        <v>35490</v>
      </c>
      <c r="G240" s="30" t="str">
        <f>VLOOKUP(B240,[2]Sheet1!A65:F617,6,0)</f>
        <v>Quảng Nam</v>
      </c>
      <c r="H240" s="30" t="str">
        <f>VLOOKUP(B240,[2]Sheet!A68:G620,6,0)</f>
        <v>Nữ</v>
      </c>
      <c r="I240" s="12"/>
      <c r="J240" s="12" t="s">
        <v>22</v>
      </c>
      <c r="K240" s="12" t="s">
        <v>22</v>
      </c>
      <c r="L240" s="31"/>
    </row>
    <row r="241" spans="1:12" ht="20.149999999999999" customHeight="1">
      <c r="A241" s="24">
        <v>72</v>
      </c>
      <c r="B241" s="25">
        <v>2121528907</v>
      </c>
      <c r="C241" s="27" t="str">
        <f>VLOOKUP(B241,[2]Sheet1!A66:F618,2,0)</f>
        <v>Đào Song</v>
      </c>
      <c r="D241" s="28" t="str">
        <f>VLOOKUP(B241,[2]Sheet1!A66:F618,3,0)</f>
        <v>Hào</v>
      </c>
      <c r="E241" s="67" t="s">
        <v>123</v>
      </c>
      <c r="F241" s="29">
        <f>VLOOKUP(B241,[2]Sheet!A69:G621,5,0)</f>
        <v>35156</v>
      </c>
      <c r="G241" s="30" t="str">
        <f>VLOOKUP(B241,[2]Sheet1!A66:F618,6,0)</f>
        <v>Đăk Nông</v>
      </c>
      <c r="H241" s="30" t="str">
        <f>VLOOKUP(B241,[2]Sheet!A69:G621,6,0)</f>
        <v>Nam</v>
      </c>
      <c r="I241" s="12"/>
      <c r="J241" s="12" t="s">
        <v>22</v>
      </c>
      <c r="K241" s="12" t="s">
        <v>22</v>
      </c>
      <c r="L241" s="31"/>
    </row>
    <row r="242" spans="1:12" ht="20.149999999999999" customHeight="1">
      <c r="A242" s="24">
        <v>73</v>
      </c>
      <c r="B242" s="25">
        <v>2120524786</v>
      </c>
      <c r="C242" s="27" t="str">
        <f>VLOOKUP(B242,[2]Sheet1!A67:F619,2,0)</f>
        <v>Nguyễn Thị Mỹ</v>
      </c>
      <c r="D242" s="28" t="str">
        <f>VLOOKUP(B242,[2]Sheet1!A67:F619,3,0)</f>
        <v>Hảo</v>
      </c>
      <c r="E242" s="67" t="s">
        <v>123</v>
      </c>
      <c r="F242" s="29">
        <f>VLOOKUP(B242,[2]Sheet!A70:G622,5,0)</f>
        <v>35551</v>
      </c>
      <c r="G242" s="30" t="str">
        <f>VLOOKUP(B242,[2]Sheet1!A67:F619,6,0)</f>
        <v>Bình Định</v>
      </c>
      <c r="H242" s="30" t="str">
        <f>VLOOKUP(B242,[2]Sheet!A70:G622,6,0)</f>
        <v>Nữ</v>
      </c>
      <c r="I242" s="12"/>
      <c r="J242" s="12" t="s">
        <v>22</v>
      </c>
      <c r="K242" s="12" t="s">
        <v>22</v>
      </c>
      <c r="L242" s="31"/>
    </row>
    <row r="243" spans="1:12" ht="20.149999999999999" customHeight="1">
      <c r="A243" s="24">
        <v>74</v>
      </c>
      <c r="B243" s="25">
        <v>2120527222</v>
      </c>
      <c r="C243" s="27" t="str">
        <f>VLOOKUP(B243,[2]Sheet1!A68:F620,2,0)</f>
        <v>Tô Thị Nhật</v>
      </c>
      <c r="D243" s="28" t="str">
        <f>VLOOKUP(B243,[2]Sheet1!A68:F620,3,0)</f>
        <v>Hảo</v>
      </c>
      <c r="E243" s="67" t="s">
        <v>123</v>
      </c>
      <c r="F243" s="29">
        <f>VLOOKUP(B243,[2]Sheet!A71:G623,5,0)</f>
        <v>35320</v>
      </c>
      <c r="G243" s="30" t="str">
        <f>VLOOKUP(B243,[2]Sheet1!A68:F620,6,0)</f>
        <v>Gia Lai</v>
      </c>
      <c r="H243" s="30" t="str">
        <f>VLOOKUP(B243,[2]Sheet!A71:G623,6,0)</f>
        <v>Nữ</v>
      </c>
      <c r="I243" s="12"/>
      <c r="J243" s="12" t="s">
        <v>22</v>
      </c>
      <c r="K243" s="12" t="s">
        <v>22</v>
      </c>
      <c r="L243" s="31"/>
    </row>
    <row r="244" spans="1:12" ht="20.149999999999999" customHeight="1">
      <c r="A244" s="24">
        <v>75</v>
      </c>
      <c r="B244" s="25">
        <v>2121528032</v>
      </c>
      <c r="C244" s="27" t="str">
        <f>VLOOKUP(B244,[2]Sheet1!A69:F621,2,0)</f>
        <v>Đỗ Phú</v>
      </c>
      <c r="D244" s="28" t="str">
        <f>VLOOKUP(B244,[2]Sheet1!A69:F621,3,0)</f>
        <v>Hậu</v>
      </c>
      <c r="E244" s="67" t="s">
        <v>123</v>
      </c>
      <c r="F244" s="29">
        <f>VLOOKUP(B244,[2]Sheet!A72:G624,5,0)</f>
        <v>35733</v>
      </c>
      <c r="G244" s="30" t="str">
        <f>VLOOKUP(B244,[2]Sheet1!A69:F621,6,0)</f>
        <v>Đà Nẵng</v>
      </c>
      <c r="H244" s="30" t="str">
        <f>VLOOKUP(B244,[2]Sheet!A72:G624,6,0)</f>
        <v>Nam</v>
      </c>
      <c r="I244" s="12"/>
      <c r="J244" s="12" t="s">
        <v>22</v>
      </c>
      <c r="K244" s="12" t="s">
        <v>22</v>
      </c>
      <c r="L244" s="31"/>
    </row>
    <row r="245" spans="1:12" ht="20.149999999999999" customHeight="1">
      <c r="A245" s="24">
        <v>76</v>
      </c>
      <c r="B245" s="25">
        <v>2120524572</v>
      </c>
      <c r="C245" s="27" t="str">
        <f>VLOOKUP(B245,[2]Sheet1!A70:F622,2,0)</f>
        <v>Phan Thị Thúy</v>
      </c>
      <c r="D245" s="28" t="str">
        <f>VLOOKUP(B245,[2]Sheet1!A70:F622,3,0)</f>
        <v>Hiền</v>
      </c>
      <c r="E245" s="67" t="s">
        <v>123</v>
      </c>
      <c r="F245" s="29">
        <f>VLOOKUP(B245,[2]Sheet!A73:G625,5,0)</f>
        <v>35718</v>
      </c>
      <c r="G245" s="30" t="str">
        <f>VLOOKUP(B245,[2]Sheet1!A70:F622,6,0)</f>
        <v>Quảng Trị</v>
      </c>
      <c r="H245" s="30" t="str">
        <f>VLOOKUP(B245,[2]Sheet!A73:G625,6,0)</f>
        <v>Nữ</v>
      </c>
      <c r="I245" s="12"/>
      <c r="J245" s="12" t="s">
        <v>22</v>
      </c>
      <c r="K245" s="12" t="s">
        <v>22</v>
      </c>
      <c r="L245" s="31"/>
    </row>
    <row r="246" spans="1:12" ht="20.149999999999999" customHeight="1">
      <c r="A246" s="24">
        <v>77</v>
      </c>
      <c r="B246" s="25">
        <v>2120524587</v>
      </c>
      <c r="C246" s="27" t="str">
        <f>VLOOKUP(B246,[2]Sheet1!A71:F623,2,0)</f>
        <v>Lê Thảo</v>
      </c>
      <c r="D246" s="28" t="str">
        <f>VLOOKUP(B246,[2]Sheet1!A71:F623,3,0)</f>
        <v>Hiền</v>
      </c>
      <c r="E246" s="67" t="s">
        <v>123</v>
      </c>
      <c r="F246" s="29">
        <f>VLOOKUP(B246,[2]Sheet!A74:G626,5,0)</f>
        <v>35718</v>
      </c>
      <c r="G246" s="30" t="str">
        <f>VLOOKUP(B246,[2]Sheet1!A71:F623,6,0)</f>
        <v>Gia Lai</v>
      </c>
      <c r="H246" s="30" t="str">
        <f>VLOOKUP(B246,[2]Sheet!A74:G626,6,0)</f>
        <v>Nữ</v>
      </c>
      <c r="I246" s="12"/>
      <c r="J246" s="12" t="s">
        <v>22</v>
      </c>
      <c r="K246" s="12" t="s">
        <v>22</v>
      </c>
      <c r="L246" s="31"/>
    </row>
    <row r="247" spans="1:12" ht="20.149999999999999" customHeight="1">
      <c r="A247" s="24">
        <v>78</v>
      </c>
      <c r="B247" s="25">
        <v>2121516697</v>
      </c>
      <c r="C247" s="27" t="str">
        <f>VLOOKUP(B247,[2]Sheet1!A72:F624,2,0)</f>
        <v>Phạm Duy</v>
      </c>
      <c r="D247" s="28" t="str">
        <f>VLOOKUP(B247,[2]Sheet1!A72:F624,3,0)</f>
        <v>Hiền</v>
      </c>
      <c r="E247" s="67" t="s">
        <v>123</v>
      </c>
      <c r="F247" s="29">
        <f>VLOOKUP(B247,[2]Sheet!A75:G627,5,0)</f>
        <v>35665</v>
      </c>
      <c r="G247" s="30" t="str">
        <f>VLOOKUP(B247,[2]Sheet1!A72:F624,6,0)</f>
        <v>Đà Nẵng</v>
      </c>
      <c r="H247" s="30" t="str">
        <f>VLOOKUP(B247,[2]Sheet!A75:G627,6,0)</f>
        <v>Nam</v>
      </c>
      <c r="I247" s="12"/>
      <c r="J247" s="12" t="s">
        <v>22</v>
      </c>
      <c r="K247" s="12" t="s">
        <v>22</v>
      </c>
      <c r="L247" s="31"/>
    </row>
    <row r="248" spans="1:12" ht="20.149999999999999" customHeight="1">
      <c r="A248" s="24">
        <v>79</v>
      </c>
      <c r="B248" s="25">
        <v>2121524567</v>
      </c>
      <c r="C248" s="27" t="str">
        <f>VLOOKUP(B248,[2]Sheet1!A73:F625,2,0)</f>
        <v>Công Đức Anh Giáo</v>
      </c>
      <c r="D248" s="28" t="str">
        <f>VLOOKUP(B248,[2]Sheet1!A73:F625,3,0)</f>
        <v>Hiển</v>
      </c>
      <c r="E248" s="67" t="s">
        <v>123</v>
      </c>
      <c r="F248" s="29">
        <f>VLOOKUP(B248,[2]Sheet!A76:G628,5,0)</f>
        <v>35747</v>
      </c>
      <c r="G248" s="30" t="str">
        <f>VLOOKUP(B248,[2]Sheet1!A73:F625,6,0)</f>
        <v>Quảng Bình</v>
      </c>
      <c r="H248" s="30" t="str">
        <f>VLOOKUP(B248,[2]Sheet!A76:G628,6,0)</f>
        <v>Nam</v>
      </c>
      <c r="I248" s="12"/>
      <c r="J248" s="12" t="s">
        <v>22</v>
      </c>
      <c r="K248" s="12" t="s">
        <v>22</v>
      </c>
      <c r="L248" s="31"/>
    </row>
    <row r="249" spans="1:12" ht="20.149999999999999" customHeight="1">
      <c r="A249" s="24">
        <v>80</v>
      </c>
      <c r="B249" s="25">
        <v>2121524822</v>
      </c>
      <c r="C249" s="27" t="str">
        <f>VLOOKUP(B249,[2]Sheet1!A74:F626,2,0)</f>
        <v>Thái Vinh</v>
      </c>
      <c r="D249" s="28" t="str">
        <f>VLOOKUP(B249,[2]Sheet1!A74:F626,3,0)</f>
        <v>Hiển</v>
      </c>
      <c r="E249" s="67" t="s">
        <v>123</v>
      </c>
      <c r="F249" s="29">
        <f>VLOOKUP(B249,[2]Sheet!A77:G629,5,0)</f>
        <v>35642</v>
      </c>
      <c r="G249" s="30" t="str">
        <f>VLOOKUP(B249,[2]Sheet1!A74:F626,6,0)</f>
        <v>Đà Nẵng</v>
      </c>
      <c r="H249" s="30" t="str">
        <f>VLOOKUP(B249,[2]Sheet!A77:G629,6,0)</f>
        <v>Nam</v>
      </c>
      <c r="I249" s="12"/>
      <c r="J249" s="12" t="s">
        <v>22</v>
      </c>
      <c r="K249" s="12" t="s">
        <v>22</v>
      </c>
      <c r="L249" s="31"/>
    </row>
    <row r="250" spans="1:12" ht="20.149999999999999" customHeight="1">
      <c r="A250" s="24">
        <v>81</v>
      </c>
      <c r="B250" s="25">
        <v>2120524551</v>
      </c>
      <c r="C250" s="27" t="str">
        <f>VLOOKUP(B250,[2]Sheet1!A75:F627,2,0)</f>
        <v>Lê Thị Thu</v>
      </c>
      <c r="D250" s="28" t="str">
        <f>VLOOKUP(B250,[2]Sheet1!A75:F627,3,0)</f>
        <v>Hiếu</v>
      </c>
      <c r="E250" s="67" t="s">
        <v>123</v>
      </c>
      <c r="F250" s="29">
        <f>VLOOKUP(B250,[2]Sheet!A78:G630,5,0)</f>
        <v>35438</v>
      </c>
      <c r="G250" s="30" t="str">
        <f>VLOOKUP(B250,[2]Sheet1!A75:F627,6,0)</f>
        <v>Bình Định</v>
      </c>
      <c r="H250" s="30" t="str">
        <f>VLOOKUP(B250,[2]Sheet!A78:G630,6,0)</f>
        <v>Nữ</v>
      </c>
      <c r="I250" s="12"/>
      <c r="J250" s="12" t="s">
        <v>22</v>
      </c>
      <c r="K250" s="12" t="s">
        <v>22</v>
      </c>
      <c r="L250" s="31"/>
    </row>
    <row r="251" spans="1:12" ht="20.149999999999999" customHeight="1">
      <c r="A251" s="24">
        <v>82</v>
      </c>
      <c r="B251" s="25">
        <v>2120524583</v>
      </c>
      <c r="C251" s="27" t="str">
        <f>VLOOKUP(B251,[2]Sheet1!A76:F628,2,0)</f>
        <v>Thái Thị Minh</v>
      </c>
      <c r="D251" s="28" t="str">
        <f>VLOOKUP(B251,[2]Sheet1!A76:F628,3,0)</f>
        <v>Hiếu</v>
      </c>
      <c r="E251" s="67" t="s">
        <v>123</v>
      </c>
      <c r="F251" s="29">
        <f>VLOOKUP(B251,[2]Sheet!A79:G631,5,0)</f>
        <v>35709</v>
      </c>
      <c r="G251" s="30" t="str">
        <f>VLOOKUP(B251,[2]Sheet1!A76:F628,6,0)</f>
        <v>Bình Định</v>
      </c>
      <c r="H251" s="30" t="str">
        <f>VLOOKUP(B251,[2]Sheet!A79:G631,6,0)</f>
        <v>Nữ</v>
      </c>
      <c r="I251" s="12"/>
      <c r="J251" s="12" t="s">
        <v>22</v>
      </c>
      <c r="K251" s="12" t="s">
        <v>22</v>
      </c>
      <c r="L251" s="31"/>
    </row>
    <row r="252" spans="1:12" ht="20.149999999999999" customHeight="1">
      <c r="A252" s="24">
        <v>83</v>
      </c>
      <c r="B252" s="25">
        <v>2120524691</v>
      </c>
      <c r="C252" s="27" t="str">
        <f>VLOOKUP(B252,[2]Sheet1!A77:F629,2,0)</f>
        <v>Phạm Hồ Minh</v>
      </c>
      <c r="D252" s="28" t="str">
        <f>VLOOKUP(B252,[2]Sheet1!A77:F629,3,0)</f>
        <v>Hiếu</v>
      </c>
      <c r="E252" s="67" t="s">
        <v>123</v>
      </c>
      <c r="F252" s="29">
        <f>VLOOKUP(B252,[2]Sheet!A80:G632,5,0)</f>
        <v>35552</v>
      </c>
      <c r="G252" s="30" t="str">
        <f>VLOOKUP(B252,[2]Sheet1!A77:F629,6,0)</f>
        <v>Bình Định</v>
      </c>
      <c r="H252" s="30" t="str">
        <f>VLOOKUP(B252,[2]Sheet!A80:G632,6,0)</f>
        <v>Nữ</v>
      </c>
      <c r="I252" s="12"/>
      <c r="J252" s="12" t="s">
        <v>22</v>
      </c>
      <c r="K252" s="12" t="s">
        <v>22</v>
      </c>
      <c r="L252" s="31"/>
    </row>
    <row r="253" spans="1:12" ht="20.149999999999999" customHeight="1">
      <c r="A253" s="24">
        <v>84</v>
      </c>
      <c r="B253" s="25">
        <v>2121528948</v>
      </c>
      <c r="C253" s="27" t="str">
        <f>VLOOKUP(B253,[2]Sheet1!A78:F630,2,0)</f>
        <v>Nguyễn Huy</v>
      </c>
      <c r="D253" s="28" t="str">
        <f>VLOOKUP(B253,[2]Sheet1!A78:F630,3,0)</f>
        <v>Hiếu</v>
      </c>
      <c r="E253" s="67" t="s">
        <v>123</v>
      </c>
      <c r="F253" s="29">
        <f>VLOOKUP(B253,[2]Sheet!A81:G633,5,0)</f>
        <v>35771</v>
      </c>
      <c r="G253" s="30" t="str">
        <f>VLOOKUP(B253,[2]Sheet1!A78:F630,6,0)</f>
        <v>DakLak</v>
      </c>
      <c r="H253" s="30" t="str">
        <f>VLOOKUP(B253,[2]Sheet!A81:G633,6,0)</f>
        <v>Nam</v>
      </c>
      <c r="I253" s="12"/>
      <c r="J253" s="12" t="s">
        <v>22</v>
      </c>
      <c r="K253" s="12" t="s">
        <v>22</v>
      </c>
      <c r="L253" s="31"/>
    </row>
    <row r="254" spans="1:12" ht="20.149999999999999" customHeight="1">
      <c r="A254" s="24">
        <v>85</v>
      </c>
      <c r="B254" s="25">
        <v>2120524466</v>
      </c>
      <c r="C254" s="27" t="str">
        <f>VLOOKUP(B254,[2]Sheet1!A79:F631,2,0)</f>
        <v>Nguyễn Thị Phương</v>
      </c>
      <c r="D254" s="28" t="str">
        <f>VLOOKUP(B254,[2]Sheet1!A79:F631,3,0)</f>
        <v>Hòa</v>
      </c>
      <c r="E254" s="67" t="s">
        <v>123</v>
      </c>
      <c r="F254" s="29">
        <f>VLOOKUP(B254,[2]Sheet!A82:G634,5,0)</f>
        <v>35432</v>
      </c>
      <c r="G254" s="30" t="str">
        <f>VLOOKUP(B254,[2]Sheet1!A79:F631,6,0)</f>
        <v>Quảng Bình</v>
      </c>
      <c r="H254" s="30" t="str">
        <f>VLOOKUP(B254,[2]Sheet!A82:G634,6,0)</f>
        <v>Nữ</v>
      </c>
      <c r="I254" s="12"/>
      <c r="J254" s="12" t="s">
        <v>22</v>
      </c>
      <c r="K254" s="12" t="s">
        <v>22</v>
      </c>
      <c r="L254" s="31"/>
    </row>
    <row r="255" spans="1:12" ht="20.149999999999999" customHeight="1">
      <c r="A255" s="24">
        <v>86</v>
      </c>
      <c r="B255" s="25">
        <v>2120524685</v>
      </c>
      <c r="C255" s="27" t="str">
        <f>VLOOKUP(B255,[2]Sheet1!A80:F632,2,0)</f>
        <v>Trần Thị An</v>
      </c>
      <c r="D255" s="28" t="str">
        <f>VLOOKUP(B255,[2]Sheet1!A80:F632,3,0)</f>
        <v>Hòa</v>
      </c>
      <c r="E255" s="67" t="s">
        <v>123</v>
      </c>
      <c r="F255" s="29">
        <f>VLOOKUP(B255,[2]Sheet!A83:G635,5,0)</f>
        <v>35177</v>
      </c>
      <c r="G255" s="30" t="str">
        <f>VLOOKUP(B255,[2]Sheet1!A80:F632,6,0)</f>
        <v>Đà Nẵng</v>
      </c>
      <c r="H255" s="30" t="str">
        <f>VLOOKUP(B255,[2]Sheet!A83:G635,6,0)</f>
        <v>Nữ</v>
      </c>
      <c r="I255" s="12"/>
      <c r="J255" s="12" t="s">
        <v>22</v>
      </c>
      <c r="K255" s="12" t="s">
        <v>22</v>
      </c>
      <c r="L255" s="31"/>
    </row>
    <row r="256" spans="1:12" ht="20.149999999999999" customHeight="1">
      <c r="A256" s="24">
        <v>87</v>
      </c>
      <c r="B256" s="25">
        <v>2121527217</v>
      </c>
      <c r="C256" s="27" t="str">
        <f>VLOOKUP(B256,[2]Sheet1!A81:F633,2,0)</f>
        <v>Nguyễn Phùng</v>
      </c>
      <c r="D256" s="28" t="str">
        <f>VLOOKUP(B256,[2]Sheet1!A81:F633,3,0)</f>
        <v>Hòa</v>
      </c>
      <c r="E256" s="67" t="s">
        <v>123</v>
      </c>
      <c r="F256" s="29">
        <f>VLOOKUP(B256,[2]Sheet!A84:G636,5,0)</f>
        <v>35561</v>
      </c>
      <c r="G256" s="30" t="str">
        <f>VLOOKUP(B256,[2]Sheet1!A81:F633,6,0)</f>
        <v>Đà Nẵng</v>
      </c>
      <c r="H256" s="30" t="str">
        <f>VLOOKUP(B256,[2]Sheet!A84:G636,6,0)</f>
        <v>Nam</v>
      </c>
      <c r="I256" s="12"/>
      <c r="J256" s="12" t="s">
        <v>22</v>
      </c>
      <c r="K256" s="12" t="s">
        <v>22</v>
      </c>
      <c r="L256" s="31"/>
    </row>
    <row r="257" spans="1:12" ht="20.149999999999999" customHeight="1">
      <c r="A257" s="24">
        <v>88</v>
      </c>
      <c r="B257" s="25">
        <v>2120524778</v>
      </c>
      <c r="C257" s="27" t="str">
        <f>VLOOKUP(B257,[2]Sheet1!A82:F634,2,0)</f>
        <v>Trần Thị Hồng</v>
      </c>
      <c r="D257" s="28" t="str">
        <f>VLOOKUP(B257,[2]Sheet1!A82:F634,3,0)</f>
        <v>Hoài</v>
      </c>
      <c r="E257" s="67" t="s">
        <v>123</v>
      </c>
      <c r="F257" s="29">
        <f>VLOOKUP(B257,[2]Sheet!A85:G637,5,0)</f>
        <v>35628</v>
      </c>
      <c r="G257" s="30" t="str">
        <f>VLOOKUP(B257,[2]Sheet1!A82:F634,6,0)</f>
        <v>DakLak</v>
      </c>
      <c r="H257" s="30" t="str">
        <f>VLOOKUP(B257,[2]Sheet!A85:G637,6,0)</f>
        <v>Nữ</v>
      </c>
      <c r="I257" s="12"/>
      <c r="J257" s="12" t="s">
        <v>22</v>
      </c>
      <c r="K257" s="12" t="s">
        <v>22</v>
      </c>
      <c r="L257" s="31"/>
    </row>
    <row r="258" spans="1:12" ht="20.149999999999999" customHeight="1">
      <c r="A258" s="24">
        <v>89</v>
      </c>
      <c r="B258" s="25">
        <v>2121524731</v>
      </c>
      <c r="C258" s="27" t="str">
        <f>VLOOKUP(B258,[2]Sheet1!A83:F635,2,0)</f>
        <v>Dương Vũ</v>
      </c>
      <c r="D258" s="28" t="str">
        <f>VLOOKUP(B258,[2]Sheet1!A83:F635,3,0)</f>
        <v>Hoàng</v>
      </c>
      <c r="E258" s="67" t="s">
        <v>123</v>
      </c>
      <c r="F258" s="29">
        <f>VLOOKUP(B258,[2]Sheet!A86:G638,5,0)</f>
        <v>35744</v>
      </c>
      <c r="G258" s="30" t="str">
        <f>VLOOKUP(B258,[2]Sheet1!A83:F635,6,0)</f>
        <v>Đà Nẵng</v>
      </c>
      <c r="H258" s="30" t="str">
        <f>VLOOKUP(B258,[2]Sheet!A86:G638,6,0)</f>
        <v>Nam</v>
      </c>
      <c r="I258" s="12"/>
      <c r="J258" s="12" t="s">
        <v>22</v>
      </c>
      <c r="K258" s="12" t="s">
        <v>22</v>
      </c>
      <c r="L258" s="31"/>
    </row>
    <row r="259" spans="1:12" ht="20.149999999999999" customHeight="1">
      <c r="A259" s="24">
        <v>90</v>
      </c>
      <c r="B259" s="25">
        <v>2121529268</v>
      </c>
      <c r="C259" s="27" t="str">
        <f>VLOOKUP(B259,[2]Sheet1!A84:F636,2,0)</f>
        <v>Đoàn Ngọc Vĩnh</v>
      </c>
      <c r="D259" s="28" t="str">
        <f>VLOOKUP(B259,[2]Sheet1!A84:F636,3,0)</f>
        <v>Hoàng</v>
      </c>
      <c r="E259" s="67" t="s">
        <v>123</v>
      </c>
      <c r="F259" s="29">
        <f>VLOOKUP(B259,[2]Sheet!A87:G639,5,0)</f>
        <v>35753</v>
      </c>
      <c r="G259" s="30" t="str">
        <f>VLOOKUP(B259,[2]Sheet1!A84:F636,6,0)</f>
        <v>Gia Lai</v>
      </c>
      <c r="H259" s="30" t="str">
        <f>VLOOKUP(B259,[2]Sheet!A87:G639,6,0)</f>
        <v>Nam</v>
      </c>
      <c r="I259" s="12"/>
      <c r="J259" s="12" t="s">
        <v>22</v>
      </c>
      <c r="K259" s="12" t="s">
        <v>22</v>
      </c>
      <c r="L259" s="31"/>
    </row>
    <row r="260" spans="1:12" ht="20.149999999999999" customHeight="1">
      <c r="A260" s="24">
        <v>91</v>
      </c>
      <c r="B260" s="25">
        <v>2120524504</v>
      </c>
      <c r="C260" s="27" t="str">
        <f>VLOOKUP(B260,[2]Sheet1!A85:F637,2,0)</f>
        <v>Lê Thị Ánh</v>
      </c>
      <c r="D260" s="28" t="str">
        <f>VLOOKUP(B260,[2]Sheet1!A85:F637,3,0)</f>
        <v>Hồng</v>
      </c>
      <c r="E260" s="67" t="s">
        <v>123</v>
      </c>
      <c r="F260" s="29">
        <f>VLOOKUP(B260,[2]Sheet!A88:G640,5,0)</f>
        <v>35724</v>
      </c>
      <c r="G260" s="30" t="str">
        <f>VLOOKUP(B260,[2]Sheet1!A85:F637,6,0)</f>
        <v>DakLak</v>
      </c>
      <c r="H260" s="30" t="str">
        <f>VLOOKUP(B260,[2]Sheet!A88:G640,6,0)</f>
        <v>Nữ</v>
      </c>
      <c r="I260" s="12"/>
      <c r="J260" s="12" t="s">
        <v>22</v>
      </c>
      <c r="K260" s="12" t="s">
        <v>22</v>
      </c>
      <c r="L260" s="31"/>
    </row>
    <row r="261" spans="1:12" ht="20.149999999999999" customHeight="1">
      <c r="A261" s="24">
        <v>92</v>
      </c>
      <c r="B261" s="25">
        <v>2120527208</v>
      </c>
      <c r="C261" s="27" t="str">
        <f>VLOOKUP(B261,[2]Sheet1!A86:F638,2,0)</f>
        <v>Nguyễn Thị Thu</v>
      </c>
      <c r="D261" s="28" t="str">
        <f>VLOOKUP(B261,[2]Sheet1!A86:F638,3,0)</f>
        <v>Hồng</v>
      </c>
      <c r="E261" s="67" t="s">
        <v>123</v>
      </c>
      <c r="F261" s="29">
        <f>VLOOKUP(B261,[2]Sheet!A89:G641,5,0)</f>
        <v>35278</v>
      </c>
      <c r="G261" s="30" t="str">
        <f>VLOOKUP(B261,[2]Sheet1!A86:F638,6,0)</f>
        <v>Quảng Nam</v>
      </c>
      <c r="H261" s="30" t="str">
        <f>VLOOKUP(B261,[2]Sheet!A89:G641,6,0)</f>
        <v>Nữ</v>
      </c>
      <c r="I261" s="12"/>
      <c r="J261" s="12" t="s">
        <v>22</v>
      </c>
      <c r="K261" s="12" t="s">
        <v>22</v>
      </c>
      <c r="L261" s="31"/>
    </row>
    <row r="262" spans="1:12" ht="20.149999999999999" customHeight="1">
      <c r="A262" s="24">
        <v>93</v>
      </c>
      <c r="B262" s="25">
        <v>2120528939</v>
      </c>
      <c r="C262" s="27" t="str">
        <f>VLOOKUP(B262,[2]Sheet1!A87:F639,2,0)</f>
        <v>Trần Thị Mỹ</v>
      </c>
      <c r="D262" s="28" t="str">
        <f>VLOOKUP(B262,[2]Sheet1!A87:F639,3,0)</f>
        <v>Hồng</v>
      </c>
      <c r="E262" s="67" t="s">
        <v>123</v>
      </c>
      <c r="F262" s="29">
        <f>VLOOKUP(B262,[2]Sheet!A90:G642,5,0)</f>
        <v>34881</v>
      </c>
      <c r="G262" s="30" t="str">
        <f>VLOOKUP(B262,[2]Sheet1!A87:F639,6,0)</f>
        <v>Quảng Ngãi</v>
      </c>
      <c r="H262" s="30" t="str">
        <f>VLOOKUP(B262,[2]Sheet!A90:G642,6,0)</f>
        <v>Nữ</v>
      </c>
      <c r="I262" s="12"/>
      <c r="J262" s="12" t="s">
        <v>22</v>
      </c>
      <c r="K262" s="12" t="s">
        <v>22</v>
      </c>
      <c r="L262" s="31"/>
    </row>
    <row r="263" spans="1:12" ht="20.149999999999999" customHeight="1">
      <c r="A263" s="24">
        <v>94</v>
      </c>
      <c r="B263" s="25">
        <v>2121527220</v>
      </c>
      <c r="C263" s="27" t="str">
        <f>VLOOKUP(B263,[2]Sheet1!A88:F640,2,0)</f>
        <v>Trần Quốc</v>
      </c>
      <c r="D263" s="28" t="str">
        <f>VLOOKUP(B263,[2]Sheet1!A88:F640,3,0)</f>
        <v>Hùng</v>
      </c>
      <c r="E263" s="67" t="s">
        <v>123</v>
      </c>
      <c r="F263" s="29">
        <f>VLOOKUP(B263,[2]Sheet!A91:G643,5,0)</f>
        <v>35741</v>
      </c>
      <c r="G263" s="30" t="str">
        <f>VLOOKUP(B263,[2]Sheet1!A88:F640,6,0)</f>
        <v>Đà Nẵng</v>
      </c>
      <c r="H263" s="30" t="str">
        <f>VLOOKUP(B263,[2]Sheet!A91:G643,6,0)</f>
        <v>Nam</v>
      </c>
      <c r="I263" s="12"/>
      <c r="J263" s="12" t="s">
        <v>22</v>
      </c>
      <c r="K263" s="12" t="s">
        <v>22</v>
      </c>
      <c r="L263" s="31"/>
    </row>
    <row r="264" spans="1:12" ht="20.149999999999999" customHeight="1">
      <c r="A264" s="24">
        <v>95</v>
      </c>
      <c r="B264" s="25">
        <v>2121528821</v>
      </c>
      <c r="C264" s="27" t="str">
        <f>VLOOKUP(B264,[2]Sheet1!A89:F641,2,0)</f>
        <v>Đoàn Ngọc Khánh</v>
      </c>
      <c r="D264" s="28" t="str">
        <f>VLOOKUP(B264,[2]Sheet1!A89:F641,3,0)</f>
        <v>Hưng</v>
      </c>
      <c r="E264" s="67" t="s">
        <v>123</v>
      </c>
      <c r="F264" s="29">
        <f>VLOOKUP(B264,[2]Sheet!A92:G644,5,0)</f>
        <v>35693</v>
      </c>
      <c r="G264" s="30" t="str">
        <f>VLOOKUP(B264,[2]Sheet1!A89:F641,6,0)</f>
        <v>Đà Nẵng</v>
      </c>
      <c r="H264" s="30" t="str">
        <f>VLOOKUP(B264,[2]Sheet!A92:G644,6,0)</f>
        <v>Nam</v>
      </c>
      <c r="I264" s="12"/>
      <c r="J264" s="12" t="s">
        <v>22</v>
      </c>
      <c r="K264" s="12" t="s">
        <v>22</v>
      </c>
      <c r="L264" s="31"/>
    </row>
    <row r="265" spans="1:12" ht="20.149999999999999" customHeight="1">
      <c r="A265" s="24">
        <v>96</v>
      </c>
      <c r="B265" s="25">
        <v>2120524696</v>
      </c>
      <c r="C265" s="27" t="str">
        <f>VLOOKUP(B265,[2]Sheet1!A90:F642,2,0)</f>
        <v>Phan Thanh</v>
      </c>
      <c r="D265" s="28" t="str">
        <f>VLOOKUP(B265,[2]Sheet1!A90:F642,3,0)</f>
        <v>Hương</v>
      </c>
      <c r="E265" s="67" t="s">
        <v>123</v>
      </c>
      <c r="F265" s="29">
        <f>VLOOKUP(B265,[2]Sheet!A93:G645,5,0)</f>
        <v>35755</v>
      </c>
      <c r="G265" s="30" t="str">
        <f>VLOOKUP(B265,[2]Sheet1!A90:F642,6,0)</f>
        <v>Đà Nẵng</v>
      </c>
      <c r="H265" s="30" t="str">
        <f>VLOOKUP(B265,[2]Sheet!A93:G645,6,0)</f>
        <v>Nữ</v>
      </c>
      <c r="I265" s="12"/>
      <c r="J265" s="12" t="s">
        <v>22</v>
      </c>
      <c r="K265" s="12" t="s">
        <v>22</v>
      </c>
      <c r="L265" s="31"/>
    </row>
    <row r="266" spans="1:12" ht="20.149999999999999" customHeight="1">
      <c r="A266" s="24">
        <v>97</v>
      </c>
      <c r="B266" s="25">
        <v>2120528837</v>
      </c>
      <c r="C266" s="27" t="str">
        <f>VLOOKUP(B266,[2]Sheet1!A91:F643,2,0)</f>
        <v>Đào Thanh</v>
      </c>
      <c r="D266" s="28" t="str">
        <f>VLOOKUP(B266,[2]Sheet1!A91:F643,3,0)</f>
        <v>Hương</v>
      </c>
      <c r="E266" s="67" t="s">
        <v>123</v>
      </c>
      <c r="F266" s="29">
        <f>VLOOKUP(B266,[2]Sheet!A94:G646,5,0)</f>
        <v>35732</v>
      </c>
      <c r="G266" s="30" t="str">
        <f>VLOOKUP(B266,[2]Sheet1!A91:F643,6,0)</f>
        <v>Quảng Trị</v>
      </c>
      <c r="H266" s="30" t="str">
        <f>VLOOKUP(B266,[2]Sheet!A94:G646,6,0)</f>
        <v>Nữ</v>
      </c>
      <c r="I266" s="12"/>
      <c r="J266" s="12" t="s">
        <v>22</v>
      </c>
      <c r="K266" s="12" t="s">
        <v>22</v>
      </c>
      <c r="L266" s="31"/>
    </row>
    <row r="267" spans="1:12" ht="20.149999999999999" customHeight="1">
      <c r="A267" s="24">
        <v>98</v>
      </c>
      <c r="B267" s="25">
        <v>2121524574</v>
      </c>
      <c r="C267" s="27" t="str">
        <f>VLOOKUP(B267,[2]Sheet1!A92:F644,2,0)</f>
        <v>Trần Nhật</v>
      </c>
      <c r="D267" s="28" t="str">
        <f>VLOOKUP(B267,[2]Sheet1!A92:F644,3,0)</f>
        <v>Huy</v>
      </c>
      <c r="E267" s="67" t="s">
        <v>123</v>
      </c>
      <c r="F267" s="29">
        <f>VLOOKUP(B267,[2]Sheet!A95:G647,5,0)</f>
        <v>35755</v>
      </c>
      <c r="G267" s="30" t="str">
        <f>VLOOKUP(B267,[2]Sheet1!A92:F644,6,0)</f>
        <v>Bình Định</v>
      </c>
      <c r="H267" s="30" t="str">
        <f>VLOOKUP(B267,[2]Sheet!A95:G647,6,0)</f>
        <v>Nam</v>
      </c>
      <c r="I267" s="12"/>
      <c r="J267" s="12" t="s">
        <v>22</v>
      </c>
      <c r="K267" s="12" t="s">
        <v>22</v>
      </c>
      <c r="L267" s="31"/>
    </row>
    <row r="268" spans="1:12" ht="20.149999999999999" customHeight="1">
      <c r="A268" s="24">
        <v>99</v>
      </c>
      <c r="B268" s="25">
        <v>2121524647</v>
      </c>
      <c r="C268" s="27" t="str">
        <f>VLOOKUP(B268,[2]Sheet1!A93:F645,2,0)</f>
        <v>Phan Ngọc Quốc</v>
      </c>
      <c r="D268" s="28" t="str">
        <f>VLOOKUP(B268,[2]Sheet1!A93:F645,3,0)</f>
        <v>Huy</v>
      </c>
      <c r="E268" s="67" t="s">
        <v>123</v>
      </c>
      <c r="F268" s="29">
        <f>VLOOKUP(B268,[2]Sheet!A96:G648,5,0)</f>
        <v>35715</v>
      </c>
      <c r="G268" s="30" t="str">
        <f>VLOOKUP(B268,[2]Sheet1!A93:F645,6,0)</f>
        <v>Kon Tum</v>
      </c>
      <c r="H268" s="30" t="str">
        <f>VLOOKUP(B268,[2]Sheet!A96:G648,6,0)</f>
        <v>Nam</v>
      </c>
      <c r="I268" s="12"/>
      <c r="J268" s="12" t="s">
        <v>22</v>
      </c>
      <c r="K268" s="12" t="s">
        <v>22</v>
      </c>
      <c r="L268" s="31"/>
    </row>
    <row r="269" spans="1:12" ht="20.149999999999999" customHeight="1">
      <c r="A269" s="24">
        <v>100</v>
      </c>
      <c r="B269" s="25">
        <v>2121526663</v>
      </c>
      <c r="C269" s="27" t="str">
        <f>VLOOKUP(B269,[2]Sheet1!A94:F646,2,0)</f>
        <v>Nguyễn Quốc</v>
      </c>
      <c r="D269" s="28" t="str">
        <f>VLOOKUP(B269,[2]Sheet1!A94:F646,3,0)</f>
        <v>Huy</v>
      </c>
      <c r="E269" s="67" t="s">
        <v>123</v>
      </c>
      <c r="F269" s="29">
        <f>VLOOKUP(B269,[2]Sheet!A97:G649,5,0)</f>
        <v>35748</v>
      </c>
      <c r="G269" s="30" t="str">
        <f>VLOOKUP(B269,[2]Sheet1!A94:F646,6,0)</f>
        <v>DakLak</v>
      </c>
      <c r="H269" s="30" t="str">
        <f>VLOOKUP(B269,[2]Sheet!A97:G649,6,0)</f>
        <v>Nam</v>
      </c>
      <c r="I269" s="12"/>
      <c r="J269" s="12" t="s">
        <v>22</v>
      </c>
      <c r="K269" s="12" t="s">
        <v>22</v>
      </c>
      <c r="L269" s="31"/>
    </row>
    <row r="270" spans="1:12" ht="20.149999999999999" customHeight="1">
      <c r="A270" s="24">
        <v>101</v>
      </c>
      <c r="B270" s="25">
        <v>2121529328</v>
      </c>
      <c r="C270" s="27" t="str">
        <f>VLOOKUP(B270,[2]Sheet1!A95:F647,2,0)</f>
        <v>Mai Nhật</v>
      </c>
      <c r="D270" s="28" t="str">
        <f>VLOOKUP(B270,[2]Sheet1!A95:F647,3,0)</f>
        <v>Huy</v>
      </c>
      <c r="E270" s="67" t="s">
        <v>123</v>
      </c>
      <c r="F270" s="29">
        <f>VLOOKUP(B270,[2]Sheet!A98:G650,5,0)</f>
        <v>35666</v>
      </c>
      <c r="G270" s="30" t="str">
        <f>VLOOKUP(B270,[2]Sheet1!A95:F647,6,0)</f>
        <v>Kon Tum</v>
      </c>
      <c r="H270" s="30" t="str">
        <f>VLOOKUP(B270,[2]Sheet!A98:G650,6,0)</f>
        <v>Nam</v>
      </c>
      <c r="I270" s="12"/>
      <c r="J270" s="12" t="s">
        <v>22</v>
      </c>
      <c r="K270" s="12" t="s">
        <v>22</v>
      </c>
      <c r="L270" s="31"/>
    </row>
    <row r="271" spans="1:12" ht="20.149999999999999" customHeight="1">
      <c r="A271" s="24">
        <v>102</v>
      </c>
      <c r="B271" s="25">
        <v>2120524559</v>
      </c>
      <c r="C271" s="27" t="str">
        <f>VLOOKUP(B271,[2]Sheet1!A96:F648,2,0)</f>
        <v>Nguyễn Thị Thu</v>
      </c>
      <c r="D271" s="28" t="str">
        <f>VLOOKUP(B271,[2]Sheet1!A96:F648,3,0)</f>
        <v>Huyền</v>
      </c>
      <c r="E271" s="67" t="s">
        <v>123</v>
      </c>
      <c r="F271" s="29">
        <f>VLOOKUP(B271,[2]Sheet!A99:G651,5,0)</f>
        <v>35674</v>
      </c>
      <c r="G271" s="30" t="str">
        <f>VLOOKUP(B271,[2]Sheet1!A96:F648,6,0)</f>
        <v>Quảng Nam</v>
      </c>
      <c r="H271" s="30" t="str">
        <f>VLOOKUP(B271,[2]Sheet!A99:G651,6,0)</f>
        <v>Nữ</v>
      </c>
      <c r="I271" s="12"/>
      <c r="J271" s="12" t="s">
        <v>22</v>
      </c>
      <c r="K271" s="12" t="s">
        <v>22</v>
      </c>
      <c r="L271" s="31"/>
    </row>
    <row r="272" spans="1:12" ht="20.149999999999999" customHeight="1">
      <c r="A272" s="24">
        <v>103</v>
      </c>
      <c r="B272" s="25">
        <v>2120524675</v>
      </c>
      <c r="C272" s="27" t="str">
        <f>VLOOKUP(B272,[2]Sheet1!A97:F649,2,0)</f>
        <v>Đinh Thị Ngọc</v>
      </c>
      <c r="D272" s="28" t="str">
        <f>VLOOKUP(B272,[2]Sheet1!A97:F649,3,0)</f>
        <v>Huyền</v>
      </c>
      <c r="E272" s="67" t="s">
        <v>123</v>
      </c>
      <c r="F272" s="29">
        <f>VLOOKUP(B272,[2]Sheet!A100:G652,5,0)</f>
        <v>35739</v>
      </c>
      <c r="G272" s="30" t="str">
        <f>VLOOKUP(B272,[2]Sheet1!A97:F649,6,0)</f>
        <v>Đà Nẵng</v>
      </c>
      <c r="H272" s="30" t="str">
        <f>VLOOKUP(B272,[2]Sheet!A100:G652,6,0)</f>
        <v>Nữ</v>
      </c>
      <c r="I272" s="12"/>
      <c r="J272" s="12" t="s">
        <v>22</v>
      </c>
      <c r="K272" s="12" t="s">
        <v>22</v>
      </c>
      <c r="L272" s="31"/>
    </row>
    <row r="273" spans="1:12" ht="20.149999999999999" customHeight="1">
      <c r="A273" s="24">
        <v>104</v>
      </c>
      <c r="B273" s="25">
        <v>2121527231</v>
      </c>
      <c r="C273" s="27" t="str">
        <f>VLOOKUP(B273,[2]Sheet1!A98:F650,2,0)</f>
        <v>Cao Trần Nam</v>
      </c>
      <c r="D273" s="28" t="str">
        <f>VLOOKUP(B273,[2]Sheet1!A98:F650,3,0)</f>
        <v>Kha</v>
      </c>
      <c r="E273" s="67" t="s">
        <v>123</v>
      </c>
      <c r="F273" s="29">
        <f>VLOOKUP(B273,[2]Sheet!A101:G653,5,0)</f>
        <v>35527</v>
      </c>
      <c r="G273" s="30" t="str">
        <f>VLOOKUP(B273,[2]Sheet1!A98:F650,6,0)</f>
        <v>Quảng Nam</v>
      </c>
      <c r="H273" s="30" t="str">
        <f>VLOOKUP(B273,[2]Sheet!A101:G653,6,0)</f>
        <v>Nam</v>
      </c>
      <c r="I273" s="12"/>
      <c r="J273" s="12" t="s">
        <v>22</v>
      </c>
      <c r="K273" s="12" t="s">
        <v>22</v>
      </c>
      <c r="L273" s="31"/>
    </row>
    <row r="274" spans="1:12" ht="20.149999999999999" customHeight="1">
      <c r="A274" s="24">
        <v>105</v>
      </c>
      <c r="B274" s="25">
        <v>2120524693</v>
      </c>
      <c r="C274" s="27" t="str">
        <f>VLOOKUP(B274,[2]Sheet1!A99:F651,2,0)</f>
        <v>Lê Vương Tú</v>
      </c>
      <c r="D274" s="28" t="str">
        <f>VLOOKUP(B274,[2]Sheet1!A99:F651,3,0)</f>
        <v>Khanh</v>
      </c>
      <c r="E274" s="67" t="s">
        <v>123</v>
      </c>
      <c r="F274" s="29">
        <f>VLOOKUP(B274,[2]Sheet!A102:G654,5,0)</f>
        <v>35238</v>
      </c>
      <c r="G274" s="30" t="str">
        <f>VLOOKUP(B274,[2]Sheet1!A99:F651,6,0)</f>
        <v>Quảng Ngãi</v>
      </c>
      <c r="H274" s="30" t="str">
        <f>VLOOKUP(B274,[2]Sheet!A102:G654,6,0)</f>
        <v>Nữ</v>
      </c>
      <c r="I274" s="12"/>
      <c r="J274" s="12" t="s">
        <v>22</v>
      </c>
      <c r="K274" s="12" t="s">
        <v>22</v>
      </c>
      <c r="L274" s="31"/>
    </row>
    <row r="275" spans="1:12" ht="20.149999999999999" customHeight="1">
      <c r="A275" s="24">
        <v>106</v>
      </c>
      <c r="B275" s="25">
        <v>2121529138</v>
      </c>
      <c r="C275" s="27" t="str">
        <f>VLOOKUP(B275,[2]Sheet1!A100:F652,2,0)</f>
        <v>Phạm Bùi Nam</v>
      </c>
      <c r="D275" s="28" t="str">
        <f>VLOOKUP(B275,[2]Sheet1!A100:F652,3,0)</f>
        <v>Khánh</v>
      </c>
      <c r="E275" s="67" t="s">
        <v>123</v>
      </c>
      <c r="F275" s="29">
        <f>VLOOKUP(B275,[2]Sheet!A103:G655,5,0)</f>
        <v>35720</v>
      </c>
      <c r="G275" s="30" t="str">
        <f>VLOOKUP(B275,[2]Sheet1!A100:F652,6,0)</f>
        <v>Nghệ An</v>
      </c>
      <c r="H275" s="30" t="str">
        <f>VLOOKUP(B275,[2]Sheet!A103:G655,6,0)</f>
        <v>Nam</v>
      </c>
      <c r="I275" s="12"/>
      <c r="J275" s="12" t="s">
        <v>22</v>
      </c>
      <c r="K275" s="12" t="s">
        <v>22</v>
      </c>
      <c r="L275" s="31"/>
    </row>
    <row r="276" spans="1:12" ht="20.149999999999999" customHeight="1">
      <c r="A276" s="24">
        <v>107</v>
      </c>
      <c r="B276" s="25">
        <v>2120524595</v>
      </c>
      <c r="C276" s="27" t="str">
        <f>VLOOKUP(B276,[2]Sheet1!A101:F653,2,0)</f>
        <v>Lê Thị Đăng</v>
      </c>
      <c r="D276" s="28" t="str">
        <f>VLOOKUP(B276,[2]Sheet1!A101:F653,3,0)</f>
        <v>Khoa</v>
      </c>
      <c r="E276" s="67" t="s">
        <v>123</v>
      </c>
      <c r="F276" s="29">
        <f>VLOOKUP(B276,[2]Sheet!A104:G656,5,0)</f>
        <v>35491</v>
      </c>
      <c r="G276" s="30" t="str">
        <f>VLOOKUP(B276,[2]Sheet1!A101:F653,6,0)</f>
        <v>Quảng Nam</v>
      </c>
      <c r="H276" s="30" t="str">
        <f>VLOOKUP(B276,[2]Sheet!A104:G656,6,0)</f>
        <v>Nữ</v>
      </c>
      <c r="I276" s="12"/>
      <c r="J276" s="12" t="s">
        <v>22</v>
      </c>
      <c r="K276" s="12" t="s">
        <v>22</v>
      </c>
      <c r="L276" s="31"/>
    </row>
    <row r="277" spans="1:12" ht="20.149999999999999" customHeight="1">
      <c r="A277" s="24">
        <v>108</v>
      </c>
      <c r="B277" s="25">
        <v>2121527547</v>
      </c>
      <c r="C277" s="27" t="str">
        <f>VLOOKUP(B277,[2]Sheet1!A102:F654,2,0)</f>
        <v>Nguyễn Ngọc</v>
      </c>
      <c r="D277" s="28" t="str">
        <f>VLOOKUP(B277,[2]Sheet1!A102:F654,3,0)</f>
        <v>Khương</v>
      </c>
      <c r="E277" s="67" t="s">
        <v>123</v>
      </c>
      <c r="F277" s="29">
        <f>VLOOKUP(B277,[2]Sheet!A105:G657,5,0)</f>
        <v>35515</v>
      </c>
      <c r="G277" s="30" t="str">
        <f>VLOOKUP(B277,[2]Sheet1!A102:F654,6,0)</f>
        <v>DakLak</v>
      </c>
      <c r="H277" s="30" t="str">
        <f>VLOOKUP(B277,[2]Sheet!A105:G657,6,0)</f>
        <v>Nam</v>
      </c>
      <c r="I277" s="12"/>
      <c r="J277" s="12" t="s">
        <v>22</v>
      </c>
      <c r="K277" s="12" t="s">
        <v>22</v>
      </c>
      <c r="L277" s="31"/>
    </row>
    <row r="278" spans="1:12" ht="20.149999999999999" customHeight="1">
      <c r="A278" s="24">
        <v>109</v>
      </c>
      <c r="B278" s="25">
        <v>2120529452</v>
      </c>
      <c r="C278" s="27" t="str">
        <f>VLOOKUP(B278,[2]Sheet1!A103:F655,2,0)</f>
        <v>Nguyễn Thị</v>
      </c>
      <c r="D278" s="28" t="str">
        <f>VLOOKUP(B278,[2]Sheet1!A103:F655,3,0)</f>
        <v>Lam</v>
      </c>
      <c r="E278" s="67" t="s">
        <v>123</v>
      </c>
      <c r="F278" s="29">
        <f>VLOOKUP(B278,[2]Sheet!A106:G658,5,0)</f>
        <v>35677</v>
      </c>
      <c r="G278" s="30" t="str">
        <f>VLOOKUP(B278,[2]Sheet1!A103:F655,6,0)</f>
        <v>Gia Lai</v>
      </c>
      <c r="H278" s="30" t="str">
        <f>VLOOKUP(B278,[2]Sheet!A106:G658,6,0)</f>
        <v>Nữ</v>
      </c>
      <c r="I278" s="12"/>
      <c r="J278" s="12" t="s">
        <v>22</v>
      </c>
      <c r="K278" s="12" t="s">
        <v>22</v>
      </c>
      <c r="L278" s="31"/>
    </row>
    <row r="279" spans="1:12" ht="20.149999999999999" customHeight="1">
      <c r="A279" s="24">
        <v>110</v>
      </c>
      <c r="B279" s="25">
        <v>2120524540</v>
      </c>
      <c r="C279" s="27" t="str">
        <f>VLOOKUP(B279,[2]Sheet1!A104:F656,2,0)</f>
        <v>Lê Thị Hương</v>
      </c>
      <c r="D279" s="28" t="str">
        <f>VLOOKUP(B279,[2]Sheet1!A104:F656,3,0)</f>
        <v>Lan</v>
      </c>
      <c r="E279" s="67" t="s">
        <v>123</v>
      </c>
      <c r="F279" s="29">
        <f>VLOOKUP(B279,[2]Sheet!A107:G659,5,0)</f>
        <v>35512</v>
      </c>
      <c r="G279" s="30" t="str">
        <f>VLOOKUP(B279,[2]Sheet1!A104:F656,6,0)</f>
        <v>Đà Nẵng</v>
      </c>
      <c r="H279" s="30" t="str">
        <f>VLOOKUP(B279,[2]Sheet!A107:G659,6,0)</f>
        <v>Nữ</v>
      </c>
      <c r="I279" s="12"/>
      <c r="J279" s="12" t="s">
        <v>22</v>
      </c>
      <c r="K279" s="12" t="s">
        <v>22</v>
      </c>
      <c r="L279" s="31"/>
    </row>
    <row r="280" spans="1:12" ht="20.149999999999999" customHeight="1">
      <c r="A280" s="24">
        <v>111</v>
      </c>
      <c r="B280" s="25">
        <v>2120529676</v>
      </c>
      <c r="C280" s="27" t="str">
        <f>VLOOKUP(B280,[2]Sheet1!A105:F657,2,0)</f>
        <v>Nguyễn Thị Nhật</v>
      </c>
      <c r="D280" s="28" t="str">
        <f>VLOOKUP(B280,[2]Sheet1!A105:F657,3,0)</f>
        <v>Lệ</v>
      </c>
      <c r="E280" s="67" t="s">
        <v>123</v>
      </c>
      <c r="F280" s="29">
        <f>VLOOKUP(B280,[2]Sheet!A108:G660,5,0)</f>
        <v>35612</v>
      </c>
      <c r="G280" s="30" t="str">
        <f>VLOOKUP(B280,[2]Sheet1!A105:F657,6,0)</f>
        <v>DakLak</v>
      </c>
      <c r="H280" s="30" t="str">
        <f>VLOOKUP(B280,[2]Sheet!A108:G660,6,0)</f>
        <v>Nữ</v>
      </c>
      <c r="I280" s="12"/>
      <c r="J280" s="12" t="s">
        <v>22</v>
      </c>
      <c r="K280" s="12" t="s">
        <v>22</v>
      </c>
      <c r="L280" s="31"/>
    </row>
    <row r="281" spans="1:12" ht="20.149999999999999" customHeight="1">
      <c r="A281" s="24">
        <v>112</v>
      </c>
      <c r="B281" s="25">
        <v>2121528943</v>
      </c>
      <c r="C281" s="27" t="str">
        <f>VLOOKUP(B281,[2]Sheet1!A106:F658,2,0)</f>
        <v>Phan Thanh</v>
      </c>
      <c r="D281" s="28" t="str">
        <f>VLOOKUP(B281,[2]Sheet1!A106:F658,3,0)</f>
        <v>Liêm</v>
      </c>
      <c r="E281" s="67" t="s">
        <v>123</v>
      </c>
      <c r="F281" s="29">
        <f>VLOOKUP(B281,[2]Sheet!A109:G661,5,0)</f>
        <v>35519</v>
      </c>
      <c r="G281" s="30" t="str">
        <f>VLOOKUP(B281,[2]Sheet1!A106:F658,6,0)</f>
        <v>Gia Lai</v>
      </c>
      <c r="H281" s="30" t="str">
        <f>VLOOKUP(B281,[2]Sheet!A109:G661,6,0)</f>
        <v>Nam</v>
      </c>
      <c r="I281" s="12"/>
      <c r="J281" s="12" t="s">
        <v>22</v>
      </c>
      <c r="K281" s="12" t="s">
        <v>22</v>
      </c>
      <c r="L281" s="31"/>
    </row>
    <row r="282" spans="1:12" ht="20.149999999999999" customHeight="1">
      <c r="A282" s="24">
        <v>113</v>
      </c>
      <c r="B282" s="25">
        <v>2120524489</v>
      </c>
      <c r="C282" s="27" t="str">
        <f>VLOOKUP(B282,[2]Sheet1!A107:F659,2,0)</f>
        <v>Trần Thị Mỹ</v>
      </c>
      <c r="D282" s="28" t="str">
        <f>VLOOKUP(B282,[2]Sheet1!A107:F659,3,0)</f>
        <v>Linh</v>
      </c>
      <c r="E282" s="67" t="s">
        <v>123</v>
      </c>
      <c r="F282" s="29">
        <f>VLOOKUP(B282,[2]Sheet!A110:G662,5,0)</f>
        <v>35632</v>
      </c>
      <c r="G282" s="30" t="str">
        <f>VLOOKUP(B282,[2]Sheet1!A107:F659,6,0)</f>
        <v>Bình Định</v>
      </c>
      <c r="H282" s="30" t="str">
        <f>VLOOKUP(B282,[2]Sheet!A110:G662,6,0)</f>
        <v>Nữ</v>
      </c>
      <c r="I282" s="12"/>
      <c r="J282" s="12" t="s">
        <v>22</v>
      </c>
      <c r="K282" s="12" t="s">
        <v>22</v>
      </c>
      <c r="L282" s="31"/>
    </row>
    <row r="283" spans="1:12" ht="20.149999999999999" customHeight="1">
      <c r="A283" s="24">
        <v>114</v>
      </c>
      <c r="B283" s="25">
        <v>2120524526</v>
      </c>
      <c r="C283" s="27" t="str">
        <f>VLOOKUP(B283,[2]Sheet1!A108:F660,2,0)</f>
        <v>Đỗ Phương</v>
      </c>
      <c r="D283" s="28" t="str">
        <f>VLOOKUP(B283,[2]Sheet1!A108:F660,3,0)</f>
        <v>Linh</v>
      </c>
      <c r="E283" s="67" t="s">
        <v>123</v>
      </c>
      <c r="F283" s="29">
        <f>VLOOKUP(B283,[2]Sheet!A111:G663,5,0)</f>
        <v>35784</v>
      </c>
      <c r="G283" s="30" t="str">
        <f>VLOOKUP(B283,[2]Sheet1!A108:F660,6,0)</f>
        <v>Lâm Đồng</v>
      </c>
      <c r="H283" s="30" t="str">
        <f>VLOOKUP(B283,[2]Sheet!A111:G663,6,0)</f>
        <v>Nữ</v>
      </c>
      <c r="I283" s="12"/>
      <c r="J283" s="12" t="s">
        <v>22</v>
      </c>
      <c r="K283" s="12" t="s">
        <v>22</v>
      </c>
      <c r="L283" s="31"/>
    </row>
    <row r="284" spans="1:12" ht="20.149999999999999" customHeight="1">
      <c r="A284" s="24">
        <v>115</v>
      </c>
      <c r="B284" s="25">
        <v>2120524576</v>
      </c>
      <c r="C284" s="27" t="str">
        <f>VLOOKUP(B284,[2]Sheet1!A109:F661,2,0)</f>
        <v>Nguyễn Cẩm</v>
      </c>
      <c r="D284" s="28" t="str">
        <f>VLOOKUP(B284,[2]Sheet1!A109:F661,3,0)</f>
        <v>Linh</v>
      </c>
      <c r="E284" s="67" t="s">
        <v>123</v>
      </c>
      <c r="F284" s="29">
        <f>VLOOKUP(B284,[2]Sheet!A112:G664,5,0)</f>
        <v>35765</v>
      </c>
      <c r="G284" s="30" t="str">
        <f>VLOOKUP(B284,[2]Sheet1!A109:F661,6,0)</f>
        <v>Bình Định</v>
      </c>
      <c r="H284" s="30" t="str">
        <f>VLOOKUP(B284,[2]Sheet!A112:G664,6,0)</f>
        <v>Nữ</v>
      </c>
      <c r="I284" s="12"/>
      <c r="J284" s="12" t="s">
        <v>22</v>
      </c>
      <c r="K284" s="12" t="s">
        <v>22</v>
      </c>
      <c r="L284" s="31"/>
    </row>
    <row r="285" spans="1:12" ht="20.149999999999999" customHeight="1">
      <c r="A285" s="24">
        <v>116</v>
      </c>
      <c r="B285" s="25">
        <v>2120524584</v>
      </c>
      <c r="C285" s="27" t="str">
        <f>VLOOKUP(B285,[2]Sheet1!A110:F662,2,0)</f>
        <v>Đào Thị Mỹ</v>
      </c>
      <c r="D285" s="28" t="str">
        <f>VLOOKUP(B285,[2]Sheet1!A110:F662,3,0)</f>
        <v>Linh</v>
      </c>
      <c r="E285" s="67" t="s">
        <v>123</v>
      </c>
      <c r="F285" s="29">
        <f>VLOOKUP(B285,[2]Sheet!A113:G665,5,0)</f>
        <v>35561</v>
      </c>
      <c r="G285" s="30" t="str">
        <f>VLOOKUP(B285,[2]Sheet1!A110:F662,6,0)</f>
        <v>Đà Nẵng</v>
      </c>
      <c r="H285" s="30" t="str">
        <f>VLOOKUP(B285,[2]Sheet!A113:G665,6,0)</f>
        <v>Nữ</v>
      </c>
      <c r="I285" s="12"/>
      <c r="J285" s="12" t="s">
        <v>22</v>
      </c>
      <c r="K285" s="12" t="s">
        <v>22</v>
      </c>
      <c r="L285" s="31"/>
    </row>
    <row r="286" spans="1:12" ht="20.149999999999999" customHeight="1">
      <c r="A286" s="24">
        <v>117</v>
      </c>
      <c r="B286" s="25">
        <v>2120524643</v>
      </c>
      <c r="C286" s="27" t="str">
        <f>VLOOKUP(B286,[2]Sheet1!A111:F663,2,0)</f>
        <v>Nguyễn Trần Phương</v>
      </c>
      <c r="D286" s="28" t="str">
        <f>VLOOKUP(B286,[2]Sheet1!A111:F663,3,0)</f>
        <v>Linh</v>
      </c>
      <c r="E286" s="67" t="s">
        <v>123</v>
      </c>
      <c r="F286" s="29">
        <f>VLOOKUP(B286,[2]Sheet!A114:G666,5,0)</f>
        <v>35770</v>
      </c>
      <c r="G286" s="30" t="str">
        <f>VLOOKUP(B286,[2]Sheet1!A111:F663,6,0)</f>
        <v>Bình Định</v>
      </c>
      <c r="H286" s="30" t="str">
        <f>VLOOKUP(B286,[2]Sheet!A114:G666,6,0)</f>
        <v>Nữ</v>
      </c>
      <c r="I286" s="12"/>
      <c r="J286" s="12" t="s">
        <v>22</v>
      </c>
      <c r="K286" s="12" t="s">
        <v>22</v>
      </c>
      <c r="L286" s="31"/>
    </row>
    <row r="287" spans="1:12" ht="20.149999999999999" customHeight="1">
      <c r="A287" s="24">
        <v>118</v>
      </c>
      <c r="B287" s="25">
        <v>2120524666</v>
      </c>
      <c r="C287" s="27" t="str">
        <f>VLOOKUP(B287,[2]Sheet1!A112:F664,2,0)</f>
        <v>Trương Nguyễn Ánh</v>
      </c>
      <c r="D287" s="28" t="str">
        <f>VLOOKUP(B287,[2]Sheet1!A112:F664,3,0)</f>
        <v>Linh</v>
      </c>
      <c r="E287" s="67" t="s">
        <v>123</v>
      </c>
      <c r="F287" s="29">
        <f>VLOOKUP(B287,[2]Sheet!A115:G667,5,0)</f>
        <v>35704</v>
      </c>
      <c r="G287" s="30" t="str">
        <f>VLOOKUP(B287,[2]Sheet1!A112:F664,6,0)</f>
        <v>Quảng Bình</v>
      </c>
      <c r="H287" s="30" t="str">
        <f>VLOOKUP(B287,[2]Sheet!A115:G667,6,0)</f>
        <v>Nữ</v>
      </c>
      <c r="I287" s="12"/>
      <c r="J287" s="12" t="s">
        <v>22</v>
      </c>
      <c r="K287" s="12" t="s">
        <v>22</v>
      </c>
      <c r="L287" s="31"/>
    </row>
    <row r="288" spans="1:12" ht="20.149999999999999" customHeight="1">
      <c r="A288" s="24">
        <v>119</v>
      </c>
      <c r="B288" s="25">
        <v>2120524684</v>
      </c>
      <c r="C288" s="27" t="str">
        <f>VLOOKUP(B288,[2]Sheet1!A113:F665,2,0)</f>
        <v>Phạm Thị Khánh</v>
      </c>
      <c r="D288" s="28" t="str">
        <f>VLOOKUP(B288,[2]Sheet1!A113:F665,3,0)</f>
        <v>Linh</v>
      </c>
      <c r="E288" s="67" t="s">
        <v>123</v>
      </c>
      <c r="F288" s="29">
        <f>VLOOKUP(B288,[2]Sheet!A116:G668,5,0)</f>
        <v>35675</v>
      </c>
      <c r="G288" s="30" t="str">
        <f>VLOOKUP(B288,[2]Sheet1!A113:F665,6,0)</f>
        <v>Gia Lai</v>
      </c>
      <c r="H288" s="30" t="str">
        <f>VLOOKUP(B288,[2]Sheet!A116:G668,6,0)</f>
        <v>Nữ</v>
      </c>
      <c r="I288" s="12"/>
      <c r="J288" s="12" t="s">
        <v>22</v>
      </c>
      <c r="K288" s="12" t="s">
        <v>22</v>
      </c>
      <c r="L288" s="31"/>
    </row>
    <row r="289" spans="1:12" ht="20.149999999999999" customHeight="1">
      <c r="A289" s="24">
        <v>120</v>
      </c>
      <c r="B289" s="25">
        <v>2120524718</v>
      </c>
      <c r="C289" s="27" t="str">
        <f>VLOOKUP(B289,[2]Sheet1!A114:F666,2,0)</f>
        <v>Huỳnh Nguyện Hiếu</v>
      </c>
      <c r="D289" s="28" t="str">
        <f>VLOOKUP(B289,[2]Sheet1!A114:F666,3,0)</f>
        <v>Linh</v>
      </c>
      <c r="E289" s="67" t="s">
        <v>123</v>
      </c>
      <c r="F289" s="29">
        <f>VLOOKUP(B289,[2]Sheet!A117:G669,5,0)</f>
        <v>35697</v>
      </c>
      <c r="G289" s="30" t="str">
        <f>VLOOKUP(B289,[2]Sheet1!A114:F666,6,0)</f>
        <v>Bình Định</v>
      </c>
      <c r="H289" s="30" t="str">
        <f>VLOOKUP(B289,[2]Sheet!A117:G669,6,0)</f>
        <v>Nữ</v>
      </c>
      <c r="I289" s="12"/>
      <c r="J289" s="12" t="s">
        <v>22</v>
      </c>
      <c r="K289" s="12" t="s">
        <v>22</v>
      </c>
      <c r="L289" s="31"/>
    </row>
    <row r="290" spans="1:12" ht="20.149999999999999" customHeight="1">
      <c r="A290" s="24">
        <v>121</v>
      </c>
      <c r="B290" s="25">
        <v>2120524757</v>
      </c>
      <c r="C290" s="27" t="str">
        <f>VLOOKUP(B290,[2]Sheet1!A115:F667,2,0)</f>
        <v>Phan Thị Long</v>
      </c>
      <c r="D290" s="28" t="str">
        <f>VLOOKUP(B290,[2]Sheet1!A115:F667,3,0)</f>
        <v>Linh</v>
      </c>
      <c r="E290" s="67" t="s">
        <v>123</v>
      </c>
      <c r="F290" s="29">
        <f>VLOOKUP(B290,[2]Sheet!A118:G670,5,0)</f>
        <v>35435</v>
      </c>
      <c r="G290" s="30" t="str">
        <f>VLOOKUP(B290,[2]Sheet1!A115:F667,6,0)</f>
        <v>DakLak</v>
      </c>
      <c r="H290" s="30" t="str">
        <f>VLOOKUP(B290,[2]Sheet!A118:G670,6,0)</f>
        <v>Nữ</v>
      </c>
      <c r="I290" s="12"/>
      <c r="J290" s="12" t="s">
        <v>22</v>
      </c>
      <c r="K290" s="12" t="s">
        <v>22</v>
      </c>
      <c r="L290" s="31"/>
    </row>
    <row r="291" spans="1:12" ht="20.149999999999999" customHeight="1">
      <c r="A291" s="24">
        <v>122</v>
      </c>
      <c r="B291" s="25">
        <v>2120526750</v>
      </c>
      <c r="C291" s="27" t="str">
        <f>VLOOKUP(B291,[2]Sheet1!A116:F668,2,0)</f>
        <v>Nguyễn Dương Thùy</v>
      </c>
      <c r="D291" s="28" t="str">
        <f>VLOOKUP(B291,[2]Sheet1!A116:F668,3,0)</f>
        <v>Linh</v>
      </c>
      <c r="E291" s="67" t="s">
        <v>123</v>
      </c>
      <c r="F291" s="29">
        <f>VLOOKUP(B291,[2]Sheet!A119:G671,5,0)</f>
        <v>35722</v>
      </c>
      <c r="G291" s="30" t="str">
        <f>VLOOKUP(B291,[2]Sheet1!A116:F668,6,0)</f>
        <v>Đà Nẵng</v>
      </c>
      <c r="H291" s="30" t="str">
        <f>VLOOKUP(B291,[2]Sheet!A119:G671,6,0)</f>
        <v>Nữ</v>
      </c>
      <c r="I291" s="12"/>
      <c r="J291" s="12" t="s">
        <v>22</v>
      </c>
      <c r="K291" s="12" t="s">
        <v>22</v>
      </c>
      <c r="L291" s="31"/>
    </row>
    <row r="292" spans="1:12" ht="20.149999999999999" customHeight="1">
      <c r="A292" s="24">
        <v>123</v>
      </c>
      <c r="B292" s="25">
        <v>2120527543</v>
      </c>
      <c r="C292" s="27" t="str">
        <f>VLOOKUP(B292,[2]Sheet1!A117:F669,2,0)</f>
        <v>Trần Võ Thị Mỹ</v>
      </c>
      <c r="D292" s="28" t="str">
        <f>VLOOKUP(B292,[2]Sheet1!A117:F669,3,0)</f>
        <v>Linh</v>
      </c>
      <c r="E292" s="67" t="s">
        <v>123</v>
      </c>
      <c r="F292" s="29">
        <f>VLOOKUP(B292,[2]Sheet!A120:G672,5,0)</f>
        <v>35680</v>
      </c>
      <c r="G292" s="30" t="str">
        <f>VLOOKUP(B292,[2]Sheet1!A117:F669,6,0)</f>
        <v>Gia Lai</v>
      </c>
      <c r="H292" s="30" t="str">
        <f>VLOOKUP(B292,[2]Sheet!A120:G672,6,0)</f>
        <v>Nữ</v>
      </c>
      <c r="I292" s="12"/>
      <c r="J292" s="12" t="s">
        <v>22</v>
      </c>
      <c r="K292" s="12" t="s">
        <v>22</v>
      </c>
      <c r="L292" s="31"/>
    </row>
    <row r="293" spans="1:12" ht="20.149999999999999" customHeight="1">
      <c r="A293" s="24">
        <v>124</v>
      </c>
      <c r="B293" s="25">
        <v>2120528828</v>
      </c>
      <c r="C293" s="27" t="str">
        <f>VLOOKUP(B293,[2]Sheet1!A118:F670,2,0)</f>
        <v>Trương Nguyễn Diệu</v>
      </c>
      <c r="D293" s="28" t="str">
        <f>VLOOKUP(B293,[2]Sheet1!A118:F670,3,0)</f>
        <v>Linh</v>
      </c>
      <c r="E293" s="67" t="s">
        <v>123</v>
      </c>
      <c r="F293" s="29">
        <f>VLOOKUP(B293,[2]Sheet!A121:G673,5,0)</f>
        <v>35600</v>
      </c>
      <c r="G293" s="30" t="str">
        <f>VLOOKUP(B293,[2]Sheet1!A118:F670,6,0)</f>
        <v>Quảng Bình</v>
      </c>
      <c r="H293" s="30" t="str">
        <f>VLOOKUP(B293,[2]Sheet!A121:G673,6,0)</f>
        <v>Nữ</v>
      </c>
      <c r="I293" s="12"/>
      <c r="J293" s="12" t="s">
        <v>22</v>
      </c>
      <c r="K293" s="12" t="s">
        <v>22</v>
      </c>
      <c r="L293" s="31"/>
    </row>
    <row r="294" spans="1:12" ht="20.149999999999999" customHeight="1">
      <c r="A294" s="24">
        <v>125</v>
      </c>
      <c r="B294" s="25">
        <v>2120528893</v>
      </c>
      <c r="C294" s="27" t="str">
        <f>VLOOKUP(B294,[2]Sheet1!A119:F671,2,0)</f>
        <v>Nguyễn Thị Hồng</v>
      </c>
      <c r="D294" s="28" t="str">
        <f>VLOOKUP(B294,[2]Sheet1!A119:F671,3,0)</f>
        <v>Linh</v>
      </c>
      <c r="E294" s="67" t="s">
        <v>123</v>
      </c>
      <c r="F294" s="29">
        <f>VLOOKUP(B294,[2]Sheet!A122:G674,5,0)</f>
        <v>35651</v>
      </c>
      <c r="G294" s="30" t="str">
        <f>VLOOKUP(B294,[2]Sheet1!A119:F671,6,0)</f>
        <v>DakLak</v>
      </c>
      <c r="H294" s="30" t="str">
        <f>VLOOKUP(B294,[2]Sheet!A122:G674,6,0)</f>
        <v>Nữ</v>
      </c>
      <c r="I294" s="12"/>
      <c r="J294" s="12" t="s">
        <v>22</v>
      </c>
      <c r="K294" s="12" t="s">
        <v>22</v>
      </c>
      <c r="L294" s="31"/>
    </row>
    <row r="295" spans="1:12" ht="20.149999999999999" customHeight="1">
      <c r="A295" s="24">
        <v>126</v>
      </c>
      <c r="B295" s="25">
        <v>2120528921</v>
      </c>
      <c r="C295" s="27" t="str">
        <f>VLOOKUP(B295,[2]Sheet1!A120:F672,2,0)</f>
        <v>Trần Thị Mỹ</v>
      </c>
      <c r="D295" s="28" t="str">
        <f>VLOOKUP(B295,[2]Sheet1!A120:F672,3,0)</f>
        <v>Linh</v>
      </c>
      <c r="E295" s="67" t="s">
        <v>123</v>
      </c>
      <c r="F295" s="29">
        <f>VLOOKUP(B295,[2]Sheet!A123:G675,5,0)</f>
        <v>35438</v>
      </c>
      <c r="G295" s="30" t="str">
        <f>VLOOKUP(B295,[2]Sheet1!A120:F672,6,0)</f>
        <v>Quảng Ngãi</v>
      </c>
      <c r="H295" s="30" t="str">
        <f>VLOOKUP(B295,[2]Sheet!A123:G675,6,0)</f>
        <v>Nữ</v>
      </c>
      <c r="I295" s="12"/>
      <c r="J295" s="12" t="s">
        <v>22</v>
      </c>
      <c r="K295" s="12" t="s">
        <v>22</v>
      </c>
      <c r="L295" s="31"/>
    </row>
    <row r="296" spans="1:12" ht="20.149999999999999" customHeight="1">
      <c r="A296" s="24">
        <v>127</v>
      </c>
      <c r="B296" s="25">
        <v>2120528809</v>
      </c>
      <c r="C296" s="27" t="str">
        <f>VLOOKUP(B296,[2]Sheet1!A121:F673,2,0)</f>
        <v>Lê Thị Nhật</v>
      </c>
      <c r="D296" s="28" t="str">
        <f>VLOOKUP(B296,[2]Sheet1!A121:F673,3,0)</f>
        <v>Loan</v>
      </c>
      <c r="E296" s="67" t="s">
        <v>123</v>
      </c>
      <c r="F296" s="29">
        <f>VLOOKUP(B296,[2]Sheet!A124:G676,5,0)</f>
        <v>35614</v>
      </c>
      <c r="G296" s="30" t="str">
        <f>VLOOKUP(B296,[2]Sheet1!A121:F673,6,0)</f>
        <v>Gia Lai</v>
      </c>
      <c r="H296" s="30" t="str">
        <f>VLOOKUP(B296,[2]Sheet!A124:G676,6,0)</f>
        <v>Nữ</v>
      </c>
      <c r="I296" s="12"/>
      <c r="J296" s="12" t="s">
        <v>22</v>
      </c>
      <c r="K296" s="12" t="s">
        <v>22</v>
      </c>
      <c r="L296" s="31"/>
    </row>
    <row r="297" spans="1:12" ht="20.149999999999999" customHeight="1">
      <c r="A297" s="24">
        <v>128</v>
      </c>
      <c r="B297" s="25">
        <v>2120528886</v>
      </c>
      <c r="C297" s="27" t="str">
        <f>VLOOKUP(B297,[2]Sheet1!A122:F674,2,0)</f>
        <v>Trần Thị Kim</v>
      </c>
      <c r="D297" s="28" t="str">
        <f>VLOOKUP(B297,[2]Sheet1!A122:F674,3,0)</f>
        <v>Loan</v>
      </c>
      <c r="E297" s="67" t="s">
        <v>123</v>
      </c>
      <c r="F297" s="29">
        <f>VLOOKUP(B297,[2]Sheet!A125:G677,5,0)</f>
        <v>35489</v>
      </c>
      <c r="G297" s="30" t="str">
        <f>VLOOKUP(B297,[2]Sheet1!A122:F674,6,0)</f>
        <v>DakLak</v>
      </c>
      <c r="H297" s="30" t="str">
        <f>VLOOKUP(B297,[2]Sheet!A125:G677,6,0)</f>
        <v>Nữ</v>
      </c>
      <c r="I297" s="12"/>
      <c r="J297" s="12" t="s">
        <v>22</v>
      </c>
      <c r="K297" s="12" t="s">
        <v>22</v>
      </c>
      <c r="L297" s="31"/>
    </row>
    <row r="298" spans="1:12" ht="20.149999999999999" customHeight="1">
      <c r="A298" s="24">
        <v>129</v>
      </c>
      <c r="B298" s="25">
        <v>2121524847</v>
      </c>
      <c r="C298" s="27" t="str">
        <f>VLOOKUP(B298,[2]Sheet1!A123:F675,2,0)</f>
        <v>Nguyễn Trương Trường</v>
      </c>
      <c r="D298" s="28" t="str">
        <f>VLOOKUP(B298,[2]Sheet1!A123:F675,3,0)</f>
        <v>Long</v>
      </c>
      <c r="E298" s="67" t="s">
        <v>123</v>
      </c>
      <c r="F298" s="29">
        <f>VLOOKUP(B298,[2]Sheet!A126:G678,5,0)</f>
        <v>35652</v>
      </c>
      <c r="G298" s="30" t="str">
        <f>VLOOKUP(B298,[2]Sheet1!A123:F675,6,0)</f>
        <v>Quảng Nam</v>
      </c>
      <c r="H298" s="30" t="str">
        <f>VLOOKUP(B298,[2]Sheet!A126:G678,6,0)</f>
        <v>Nam</v>
      </c>
      <c r="I298" s="12"/>
      <c r="J298" s="12" t="s">
        <v>22</v>
      </c>
      <c r="K298" s="12" t="s">
        <v>22</v>
      </c>
      <c r="L298" s="31"/>
    </row>
    <row r="299" spans="1:12" ht="20.149999999999999" customHeight="1">
      <c r="A299" s="24">
        <v>130</v>
      </c>
      <c r="B299" s="25">
        <v>2121527120</v>
      </c>
      <c r="C299" s="27" t="str">
        <f>VLOOKUP(B299,[2]Sheet1!A124:F676,2,0)</f>
        <v>Phan Lê Hữu</v>
      </c>
      <c r="D299" s="28" t="str">
        <f>VLOOKUP(B299,[2]Sheet1!A124:F676,3,0)</f>
        <v>Long</v>
      </c>
      <c r="E299" s="67" t="s">
        <v>123</v>
      </c>
      <c r="F299" s="29">
        <f>VLOOKUP(B299,[2]Sheet!A127:G679,5,0)</f>
        <v>35700</v>
      </c>
      <c r="G299" s="30" t="str">
        <f>VLOOKUP(B299,[2]Sheet1!A124:F676,6,0)</f>
        <v>Quảng Ngãi</v>
      </c>
      <c r="H299" s="30" t="str">
        <f>VLOOKUP(B299,[2]Sheet!A127:G679,6,0)</f>
        <v>Nam</v>
      </c>
      <c r="I299" s="12"/>
      <c r="J299" s="12" t="s">
        <v>22</v>
      </c>
      <c r="K299" s="12" t="s">
        <v>22</v>
      </c>
      <c r="L299" s="31"/>
    </row>
    <row r="300" spans="1:12" ht="20.149999999999999" customHeight="1">
      <c r="A300" s="24">
        <v>131</v>
      </c>
      <c r="B300" s="25">
        <v>2121527542</v>
      </c>
      <c r="C300" s="27" t="str">
        <f>VLOOKUP(B300,[2]Sheet1!A125:F677,2,0)</f>
        <v>Phạm Thiên</v>
      </c>
      <c r="D300" s="28" t="str">
        <f>VLOOKUP(B300,[2]Sheet1!A125:F677,3,0)</f>
        <v>Long</v>
      </c>
      <c r="E300" s="67" t="s">
        <v>123</v>
      </c>
      <c r="F300" s="29">
        <f>VLOOKUP(B300,[2]Sheet!A128:G680,5,0)</f>
        <v>35341</v>
      </c>
      <c r="G300" s="30" t="str">
        <f>VLOOKUP(B300,[2]Sheet1!A125:F677,6,0)</f>
        <v>Phú Yên</v>
      </c>
      <c r="H300" s="30" t="str">
        <f>VLOOKUP(B300,[2]Sheet!A128:G680,6,0)</f>
        <v>Nam</v>
      </c>
      <c r="I300" s="12"/>
      <c r="J300" s="12" t="s">
        <v>22</v>
      </c>
      <c r="K300" s="12" t="s">
        <v>22</v>
      </c>
      <c r="L300" s="31"/>
    </row>
    <row r="301" spans="1:12" ht="20.149999999999999" customHeight="1">
      <c r="A301" s="24">
        <v>132</v>
      </c>
      <c r="B301" s="25">
        <v>2121529113</v>
      </c>
      <c r="C301" s="27" t="str">
        <f>VLOOKUP(B301,[2]Sheet1!A126:F678,2,0)</f>
        <v>Hà Nghĩa</v>
      </c>
      <c r="D301" s="28" t="str">
        <f>VLOOKUP(B301,[2]Sheet1!A126:F678,3,0)</f>
        <v>Long</v>
      </c>
      <c r="E301" s="67" t="s">
        <v>123</v>
      </c>
      <c r="F301" s="29">
        <f>VLOOKUP(B301,[2]Sheet!A129:G681,5,0)</f>
        <v>35483</v>
      </c>
      <c r="G301" s="30" t="str">
        <f>VLOOKUP(B301,[2]Sheet1!A126:F678,6,0)</f>
        <v>Gia Lai</v>
      </c>
      <c r="H301" s="30" t="str">
        <f>VLOOKUP(B301,[2]Sheet!A129:G681,6,0)</f>
        <v>Nam</v>
      </c>
      <c r="I301" s="12"/>
      <c r="J301" s="12" t="s">
        <v>22</v>
      </c>
      <c r="K301" s="12" t="s">
        <v>22</v>
      </c>
      <c r="L301" s="31"/>
    </row>
    <row r="302" spans="1:12" ht="20.149999999999999" customHeight="1">
      <c r="A302" s="24">
        <v>133</v>
      </c>
      <c r="B302" s="25">
        <v>2120527546</v>
      </c>
      <c r="C302" s="27" t="str">
        <f>VLOOKUP(B302,[2]Sheet1!A127:F679,2,0)</f>
        <v>Trần Thị Hiền</v>
      </c>
      <c r="D302" s="28" t="str">
        <f>VLOOKUP(B302,[2]Sheet1!A127:F679,3,0)</f>
        <v>Lương</v>
      </c>
      <c r="E302" s="67" t="s">
        <v>123</v>
      </c>
      <c r="F302" s="29">
        <f>VLOOKUP(B302,[2]Sheet!A130:G682,5,0)</f>
        <v>35572</v>
      </c>
      <c r="G302" s="30" t="str">
        <f>VLOOKUP(B302,[2]Sheet1!A127:F679,6,0)</f>
        <v>Đà Nẵng</v>
      </c>
      <c r="H302" s="30" t="str">
        <f>VLOOKUP(B302,[2]Sheet!A130:G682,6,0)</f>
        <v>Nữ</v>
      </c>
      <c r="I302" s="12"/>
      <c r="J302" s="12" t="s">
        <v>22</v>
      </c>
      <c r="K302" s="12" t="s">
        <v>22</v>
      </c>
      <c r="L302" s="31"/>
    </row>
    <row r="303" spans="1:12" ht="20.149999999999999" customHeight="1">
      <c r="A303" s="24">
        <v>134</v>
      </c>
      <c r="B303" s="25">
        <v>2120528896</v>
      </c>
      <c r="C303" s="27" t="str">
        <f>VLOOKUP(B303,[2]Sheet1!A128:F680,2,0)</f>
        <v>Nguyễn Thị Thùy</v>
      </c>
      <c r="D303" s="28" t="str">
        <f>VLOOKUP(B303,[2]Sheet1!A128:F680,3,0)</f>
        <v>Lương</v>
      </c>
      <c r="E303" s="67" t="s">
        <v>123</v>
      </c>
      <c r="F303" s="29">
        <f>VLOOKUP(B303,[2]Sheet!A131:G683,5,0)</f>
        <v>35488</v>
      </c>
      <c r="G303" s="30" t="str">
        <f>VLOOKUP(B303,[2]Sheet1!A128:F680,6,0)</f>
        <v>Hà Tĩnh</v>
      </c>
      <c r="H303" s="30" t="str">
        <f>VLOOKUP(B303,[2]Sheet!A131:G683,6,0)</f>
        <v>Nữ</v>
      </c>
      <c r="I303" s="12"/>
      <c r="J303" s="12" t="s">
        <v>22</v>
      </c>
      <c r="K303" s="12" t="s">
        <v>22</v>
      </c>
      <c r="L303" s="31"/>
    </row>
    <row r="304" spans="1:12" ht="20.149999999999999" customHeight="1">
      <c r="A304" s="24">
        <v>135</v>
      </c>
      <c r="B304" s="25">
        <v>2120524575</v>
      </c>
      <c r="C304" s="27" t="str">
        <f>VLOOKUP(B304,[2]Sheet1!A129:F681,2,0)</f>
        <v>Nguyễn Thị Xuân</v>
      </c>
      <c r="D304" s="28" t="str">
        <f>VLOOKUP(B304,[2]Sheet1!A129:F681,3,0)</f>
        <v>Ly</v>
      </c>
      <c r="E304" s="67" t="s">
        <v>123</v>
      </c>
      <c r="F304" s="29">
        <f>VLOOKUP(B304,[2]Sheet!A132:G684,5,0)</f>
        <v>35600</v>
      </c>
      <c r="G304" s="30" t="str">
        <f>VLOOKUP(B304,[2]Sheet1!A129:F681,6,0)</f>
        <v>Quảng Trị</v>
      </c>
      <c r="H304" s="30" t="str">
        <f>VLOOKUP(B304,[2]Sheet!A132:G684,6,0)</f>
        <v>Nữ</v>
      </c>
      <c r="I304" s="12"/>
      <c r="J304" s="12" t="s">
        <v>22</v>
      </c>
      <c r="K304" s="12" t="s">
        <v>22</v>
      </c>
      <c r="L304" s="31"/>
    </row>
    <row r="305" spans="1:12" ht="20.149999999999999" customHeight="1">
      <c r="A305" s="24">
        <v>136</v>
      </c>
      <c r="B305" s="25">
        <v>2120524623</v>
      </c>
      <c r="C305" s="27" t="str">
        <f>VLOOKUP(B305,[2]Sheet1!A130:F682,2,0)</f>
        <v>Trần Thị Gia</v>
      </c>
      <c r="D305" s="28" t="str">
        <f>VLOOKUP(B305,[2]Sheet1!A130:F682,3,0)</f>
        <v>Ly</v>
      </c>
      <c r="E305" s="67" t="s">
        <v>123</v>
      </c>
      <c r="F305" s="29">
        <f>VLOOKUP(B305,[2]Sheet!A133:G685,5,0)</f>
        <v>35477</v>
      </c>
      <c r="G305" s="30" t="str">
        <f>VLOOKUP(B305,[2]Sheet1!A130:F682,6,0)</f>
        <v>DakLak</v>
      </c>
      <c r="H305" s="30" t="str">
        <f>VLOOKUP(B305,[2]Sheet!A133:G685,6,0)</f>
        <v>Nữ</v>
      </c>
      <c r="I305" s="12"/>
      <c r="J305" s="12" t="s">
        <v>22</v>
      </c>
      <c r="K305" s="12" t="s">
        <v>22</v>
      </c>
      <c r="L305" s="31"/>
    </row>
    <row r="306" spans="1:12" ht="20.149999999999999" customHeight="1">
      <c r="A306" s="24">
        <v>137</v>
      </c>
      <c r="B306" s="25">
        <v>2120528899</v>
      </c>
      <c r="C306" s="27" t="str">
        <f>VLOOKUP(B306,[2]Sheet1!A131:F683,2,0)</f>
        <v>Trần Thị Hồng Ngọc</v>
      </c>
      <c r="D306" s="28" t="str">
        <f>VLOOKUP(B306,[2]Sheet1!A131:F683,3,0)</f>
        <v>Mai</v>
      </c>
      <c r="E306" s="67" t="s">
        <v>123</v>
      </c>
      <c r="F306" s="29">
        <f>VLOOKUP(B306,[2]Sheet!A134:G686,5,0)</f>
        <v>35111</v>
      </c>
      <c r="G306" s="30" t="str">
        <f>VLOOKUP(B306,[2]Sheet1!A131:F683,6,0)</f>
        <v>Đà Nẵng</v>
      </c>
      <c r="H306" s="30" t="str">
        <f>VLOOKUP(B306,[2]Sheet!A134:G686,6,0)</f>
        <v>Nữ</v>
      </c>
      <c r="I306" s="12"/>
      <c r="J306" s="12" t="s">
        <v>22</v>
      </c>
      <c r="K306" s="12" t="s">
        <v>22</v>
      </c>
      <c r="L306" s="31"/>
    </row>
    <row r="307" spans="1:12" ht="20.149999999999999" customHeight="1">
      <c r="A307" s="24">
        <v>138</v>
      </c>
      <c r="B307" s="25">
        <v>2120528908</v>
      </c>
      <c r="C307" s="27" t="str">
        <f>VLOOKUP(B307,[2]Sheet1!A132:F684,2,0)</f>
        <v>Vũ Thùy Hà</v>
      </c>
      <c r="D307" s="28" t="str">
        <f>VLOOKUP(B307,[2]Sheet1!A132:F684,3,0)</f>
        <v>Mi</v>
      </c>
      <c r="E307" s="67" t="s">
        <v>123</v>
      </c>
      <c r="F307" s="29">
        <f>VLOOKUP(B307,[2]Sheet!A135:G687,5,0)</f>
        <v>35731</v>
      </c>
      <c r="G307" s="30" t="str">
        <f>VLOOKUP(B307,[2]Sheet1!A132:F684,6,0)</f>
        <v>DakLak</v>
      </c>
      <c r="H307" s="30" t="str">
        <f>VLOOKUP(B307,[2]Sheet!A135:G687,6,0)</f>
        <v>Nữ</v>
      </c>
      <c r="I307" s="12"/>
      <c r="J307" s="12" t="s">
        <v>22</v>
      </c>
      <c r="K307" s="12" t="s">
        <v>22</v>
      </c>
      <c r="L307" s="31"/>
    </row>
    <row r="308" spans="1:12" ht="20.149999999999999" customHeight="1">
      <c r="A308" s="24">
        <v>139</v>
      </c>
      <c r="B308" s="25">
        <v>2121524797</v>
      </c>
      <c r="C308" s="27" t="str">
        <f>VLOOKUP(B308,[2]Sheet1!A133:F685,2,0)</f>
        <v>Nguyễn Anh</v>
      </c>
      <c r="D308" s="28" t="str">
        <f>VLOOKUP(B308,[2]Sheet1!A133:F685,3,0)</f>
        <v>Minh</v>
      </c>
      <c r="E308" s="67" t="s">
        <v>123</v>
      </c>
      <c r="F308" s="29">
        <f>VLOOKUP(B308,[2]Sheet!A136:G688,5,0)</f>
        <v>35621</v>
      </c>
      <c r="G308" s="30" t="str">
        <f>VLOOKUP(B308,[2]Sheet1!A133:F685,6,0)</f>
        <v>DakLak</v>
      </c>
      <c r="H308" s="30" t="str">
        <f>VLOOKUP(B308,[2]Sheet!A136:G688,6,0)</f>
        <v>Nam</v>
      </c>
      <c r="I308" s="12"/>
      <c r="J308" s="12" t="s">
        <v>22</v>
      </c>
      <c r="K308" s="12" t="s">
        <v>22</v>
      </c>
      <c r="L308" s="31"/>
    </row>
    <row r="309" spans="1:12" ht="20.149999999999999" customHeight="1">
      <c r="A309" s="24">
        <v>140</v>
      </c>
      <c r="B309" s="25">
        <v>2121526666</v>
      </c>
      <c r="C309" s="27" t="str">
        <f>VLOOKUP(B309,[2]Sheet1!A134:F686,2,0)</f>
        <v>Trần Quang</v>
      </c>
      <c r="D309" s="28" t="str">
        <f>VLOOKUP(B309,[2]Sheet1!A134:F686,3,0)</f>
        <v>Minh</v>
      </c>
      <c r="E309" s="67" t="s">
        <v>123</v>
      </c>
      <c r="F309" s="29">
        <f>VLOOKUP(B309,[2]Sheet!A137:G689,5,0)</f>
        <v>35619</v>
      </c>
      <c r="G309" s="30" t="str">
        <f>VLOOKUP(B309,[2]Sheet1!A134:F686,6,0)</f>
        <v>Đà Nẵng</v>
      </c>
      <c r="H309" s="30" t="str">
        <f>VLOOKUP(B309,[2]Sheet!A137:G689,6,0)</f>
        <v>Nam</v>
      </c>
      <c r="I309" s="12"/>
      <c r="J309" s="12" t="s">
        <v>22</v>
      </c>
      <c r="K309" s="12" t="s">
        <v>22</v>
      </c>
      <c r="L309" s="31"/>
    </row>
    <row r="310" spans="1:12" ht="20.149999999999999" customHeight="1">
      <c r="A310" s="24">
        <v>141</v>
      </c>
      <c r="B310" s="25">
        <v>2121526873</v>
      </c>
      <c r="C310" s="27" t="str">
        <f>VLOOKUP(B310,[2]Sheet1!A135:F687,2,0)</f>
        <v>Trần Công</v>
      </c>
      <c r="D310" s="28" t="str">
        <f>VLOOKUP(B310,[2]Sheet1!A135:F687,3,0)</f>
        <v>Minh</v>
      </c>
      <c r="E310" s="67" t="s">
        <v>123</v>
      </c>
      <c r="F310" s="29">
        <f>VLOOKUP(B310,[2]Sheet!A138:G690,5,0)</f>
        <v>35079</v>
      </c>
      <c r="G310" s="30" t="str">
        <f>VLOOKUP(B310,[2]Sheet1!A135:F687,6,0)</f>
        <v>Khánh Hòa</v>
      </c>
      <c r="H310" s="30" t="str">
        <f>VLOOKUP(B310,[2]Sheet!A138:G690,6,0)</f>
        <v>Nam</v>
      </c>
      <c r="I310" s="12"/>
      <c r="J310" s="12" t="s">
        <v>22</v>
      </c>
      <c r="K310" s="12" t="s">
        <v>22</v>
      </c>
      <c r="L310" s="31"/>
    </row>
    <row r="311" spans="1:12" ht="20.149999999999999" customHeight="1">
      <c r="A311" s="24">
        <v>142</v>
      </c>
      <c r="B311" s="25">
        <v>2120524849</v>
      </c>
      <c r="C311" s="27" t="str">
        <f>VLOOKUP(B311,[2]Sheet1!A136:F688,2,0)</f>
        <v>Nguyễn Thị</v>
      </c>
      <c r="D311" s="28" t="str">
        <f>VLOOKUP(B311,[2]Sheet1!A136:F688,3,0)</f>
        <v>Mơ</v>
      </c>
      <c r="E311" s="67" t="s">
        <v>123</v>
      </c>
      <c r="F311" s="29">
        <f>VLOOKUP(B311,[2]Sheet!A139:G691,5,0)</f>
        <v>35409</v>
      </c>
      <c r="G311" s="30" t="str">
        <f>VLOOKUP(B311,[2]Sheet1!A136:F688,6,0)</f>
        <v>Nghệ An</v>
      </c>
      <c r="H311" s="30" t="str">
        <f>VLOOKUP(B311,[2]Sheet!A139:G691,6,0)</f>
        <v>Nữ</v>
      </c>
      <c r="I311" s="12"/>
      <c r="J311" s="12" t="s">
        <v>22</v>
      </c>
      <c r="K311" s="12" t="s">
        <v>22</v>
      </c>
      <c r="L311" s="31"/>
    </row>
    <row r="312" spans="1:12" ht="20.149999999999999" customHeight="1">
      <c r="A312" s="24">
        <v>143</v>
      </c>
      <c r="B312" s="25">
        <v>2120528876</v>
      </c>
      <c r="C312" s="27" t="str">
        <f>VLOOKUP(B312,[2]Sheet1!A137:F689,2,0)</f>
        <v>Võ Thị Khánh</v>
      </c>
      <c r="D312" s="28" t="str">
        <f>VLOOKUP(B312,[2]Sheet1!A137:F689,3,0)</f>
        <v>Nam</v>
      </c>
      <c r="E312" s="67" t="s">
        <v>123</v>
      </c>
      <c r="F312" s="29">
        <f>VLOOKUP(B312,[2]Sheet!A140:G692,5,0)</f>
        <v>35716</v>
      </c>
      <c r="G312" s="30" t="str">
        <f>VLOOKUP(B312,[2]Sheet1!A137:F689,6,0)</f>
        <v>Quảng Trị</v>
      </c>
      <c r="H312" s="30" t="str">
        <f>VLOOKUP(B312,[2]Sheet!A140:G692,6,0)</f>
        <v>Nữ</v>
      </c>
      <c r="I312" s="12"/>
      <c r="J312" s="12" t="s">
        <v>22</v>
      </c>
      <c r="K312" s="12" t="s">
        <v>22</v>
      </c>
      <c r="L312" s="31"/>
    </row>
    <row r="313" spans="1:12" ht="20.149999999999999" customHeight="1">
      <c r="A313" s="24">
        <v>144</v>
      </c>
      <c r="B313" s="25">
        <v>2121527658</v>
      </c>
      <c r="C313" s="27" t="str">
        <f>VLOOKUP(B313,[2]Sheet1!A138:F690,2,0)</f>
        <v>Đào Nhật</v>
      </c>
      <c r="D313" s="28" t="str">
        <f>VLOOKUP(B313,[2]Sheet1!A138:F690,3,0)</f>
        <v>Nam</v>
      </c>
      <c r="E313" s="67" t="s">
        <v>123</v>
      </c>
      <c r="F313" s="29">
        <f>VLOOKUP(B313,[2]Sheet!A141:G693,5,0)</f>
        <v>35650</v>
      </c>
      <c r="G313" s="30" t="str">
        <f>VLOOKUP(B313,[2]Sheet1!A138:F690,6,0)</f>
        <v>DakLak</v>
      </c>
      <c r="H313" s="30" t="str">
        <f>VLOOKUP(B313,[2]Sheet!A141:G693,6,0)</f>
        <v>Nam</v>
      </c>
      <c r="I313" s="12"/>
      <c r="J313" s="12" t="s">
        <v>22</v>
      </c>
      <c r="K313" s="12" t="s">
        <v>22</v>
      </c>
      <c r="L313" s="31"/>
    </row>
    <row r="314" spans="1:12" ht="20.149999999999999" customHeight="1">
      <c r="A314" s="24">
        <v>145</v>
      </c>
      <c r="B314" s="25">
        <v>2121528819</v>
      </c>
      <c r="C314" s="27" t="str">
        <f>VLOOKUP(B314,[2]Sheet1!A139:F691,2,0)</f>
        <v>Nguyễn Ngô Nhật</v>
      </c>
      <c r="D314" s="28" t="str">
        <f>VLOOKUP(B314,[2]Sheet1!A139:F691,3,0)</f>
        <v>Nam</v>
      </c>
      <c r="E314" s="67" t="s">
        <v>123</v>
      </c>
      <c r="F314" s="29">
        <f>VLOOKUP(B314,[2]Sheet!A142:G694,5,0)</f>
        <v>35750</v>
      </c>
      <c r="G314" s="30" t="str">
        <f>VLOOKUP(B314,[2]Sheet1!A139:F691,6,0)</f>
        <v>Phú Yên</v>
      </c>
      <c r="H314" s="30" t="str">
        <f>VLOOKUP(B314,[2]Sheet!A142:G694,6,0)</f>
        <v>Nam</v>
      </c>
      <c r="I314" s="12"/>
      <c r="J314" s="12" t="s">
        <v>22</v>
      </c>
      <c r="K314" s="12" t="s">
        <v>22</v>
      </c>
      <c r="L314" s="31"/>
    </row>
    <row r="315" spans="1:12" ht="20.149999999999999" customHeight="1">
      <c r="A315" s="24">
        <v>146</v>
      </c>
      <c r="B315" s="25">
        <v>2020235833</v>
      </c>
      <c r="C315" s="27" t="str">
        <f>VLOOKUP(B315,[2]Sheet1!A140:F692,2,0)</f>
        <v>Đỗ Quỳnh</v>
      </c>
      <c r="D315" s="28" t="str">
        <f>VLOOKUP(B315,[2]Sheet1!A140:F692,3,0)</f>
        <v>Nga</v>
      </c>
      <c r="E315" s="67" t="s">
        <v>123</v>
      </c>
      <c r="F315" s="29">
        <f>VLOOKUP(B315,[2]Sheet!A143:G695,5,0)</f>
        <v>35360</v>
      </c>
      <c r="G315" s="30" t="str">
        <f>VLOOKUP(B315,[2]Sheet1!A140:F692,6,0)</f>
        <v>Đà Nẵng</v>
      </c>
      <c r="H315" s="30" t="str">
        <f>VLOOKUP(B315,[2]Sheet!A143:G695,6,0)</f>
        <v>Nữ</v>
      </c>
      <c r="I315" s="12"/>
      <c r="J315" s="12" t="s">
        <v>22</v>
      </c>
      <c r="K315" s="12" t="s">
        <v>22</v>
      </c>
      <c r="L315" s="31"/>
    </row>
    <row r="316" spans="1:12" ht="20.149999999999999" customHeight="1">
      <c r="A316" s="24">
        <v>147</v>
      </c>
      <c r="B316" s="25">
        <v>2120524750</v>
      </c>
      <c r="C316" s="27" t="str">
        <f>VLOOKUP(B316,[2]Sheet1!A141:F693,2,0)</f>
        <v>Hoàng Thị Thu</v>
      </c>
      <c r="D316" s="28" t="str">
        <f>VLOOKUP(B316,[2]Sheet1!A141:F693,3,0)</f>
        <v>Nga</v>
      </c>
      <c r="E316" s="67" t="s">
        <v>123</v>
      </c>
      <c r="F316" s="29">
        <f>VLOOKUP(B316,[2]Sheet!A144:G696,5,0)</f>
        <v>35691</v>
      </c>
      <c r="G316" s="30" t="str">
        <f>VLOOKUP(B316,[2]Sheet1!A141:F693,6,0)</f>
        <v>DakLak</v>
      </c>
      <c r="H316" s="30" t="str">
        <f>VLOOKUP(B316,[2]Sheet!A144:G696,6,0)</f>
        <v>Nữ</v>
      </c>
      <c r="I316" s="12"/>
      <c r="J316" s="12" t="s">
        <v>22</v>
      </c>
      <c r="K316" s="12" t="s">
        <v>22</v>
      </c>
      <c r="L316" s="31"/>
    </row>
    <row r="317" spans="1:12" ht="20.149999999999999" customHeight="1">
      <c r="A317" s="24">
        <v>148</v>
      </c>
      <c r="B317" s="25">
        <v>2121528903</v>
      </c>
      <c r="C317" s="27" t="str">
        <f>VLOOKUP(B317,[2]Sheet1!A142:F694,2,0)</f>
        <v>Trần Lê Thanh</v>
      </c>
      <c r="D317" s="28" t="str">
        <f>VLOOKUP(B317,[2]Sheet1!A142:F694,3,0)</f>
        <v>Nghĩa</v>
      </c>
      <c r="E317" s="67" t="s">
        <v>123</v>
      </c>
      <c r="F317" s="29">
        <f>VLOOKUP(B317,[2]Sheet!A145:G697,5,0)</f>
        <v>35743</v>
      </c>
      <c r="G317" s="30" t="str">
        <f>VLOOKUP(B317,[2]Sheet1!A142:F694,6,0)</f>
        <v>Quảng Ngãi</v>
      </c>
      <c r="H317" s="30" t="str">
        <f>VLOOKUP(B317,[2]Sheet!A145:G697,6,0)</f>
        <v>Nam</v>
      </c>
      <c r="I317" s="12"/>
      <c r="J317" s="12" t="s">
        <v>22</v>
      </c>
      <c r="K317" s="12" t="s">
        <v>22</v>
      </c>
      <c r="L317" s="31"/>
    </row>
    <row r="318" spans="1:12" ht="20.149999999999999" customHeight="1">
      <c r="A318" s="24">
        <v>149</v>
      </c>
      <c r="B318" s="25">
        <v>2121529518</v>
      </c>
      <c r="C318" s="27" t="str">
        <f>VLOOKUP(B318,[2]Sheet1!A143:F695,2,0)</f>
        <v>Võ Huỳnh Hải</v>
      </c>
      <c r="D318" s="28" t="str">
        <f>VLOOKUP(B318,[2]Sheet1!A143:F695,3,0)</f>
        <v>Nghĩa</v>
      </c>
      <c r="E318" s="67" t="s">
        <v>123</v>
      </c>
      <c r="F318" s="29">
        <f>VLOOKUP(B318,[2]Sheet!A146:G698,5,0)</f>
        <v>35117</v>
      </c>
      <c r="G318" s="30" t="str">
        <f>VLOOKUP(B318,[2]Sheet1!A143:F695,6,0)</f>
        <v>Đà Nẵng</v>
      </c>
      <c r="H318" s="30" t="str">
        <f>VLOOKUP(B318,[2]Sheet!A146:G698,6,0)</f>
        <v>Nam</v>
      </c>
      <c r="I318" s="12"/>
      <c r="J318" s="12" t="s">
        <v>22</v>
      </c>
      <c r="K318" s="12" t="s">
        <v>22</v>
      </c>
      <c r="L318" s="31"/>
    </row>
    <row r="319" spans="1:12" ht="20.149999999999999" customHeight="1">
      <c r="A319" s="24">
        <v>150</v>
      </c>
      <c r="B319" s="25">
        <v>2120524621</v>
      </c>
      <c r="C319" s="27" t="str">
        <f>VLOOKUP(B319,[2]Sheet1!A144:F696,2,0)</f>
        <v>Bùi Thị Bích</v>
      </c>
      <c r="D319" s="28" t="str">
        <f>VLOOKUP(B319,[2]Sheet1!A144:F696,3,0)</f>
        <v>Ngọc</v>
      </c>
      <c r="E319" s="67" t="s">
        <v>123</v>
      </c>
      <c r="F319" s="29">
        <f>VLOOKUP(B319,[2]Sheet!A147:G699,5,0)</f>
        <v>35301</v>
      </c>
      <c r="G319" s="30" t="str">
        <f>VLOOKUP(B319,[2]Sheet1!A144:F696,6,0)</f>
        <v>Gia Lai</v>
      </c>
      <c r="H319" s="30" t="str">
        <f>VLOOKUP(B319,[2]Sheet!A147:G699,6,0)</f>
        <v>Nữ</v>
      </c>
      <c r="I319" s="12"/>
      <c r="J319" s="12" t="s">
        <v>22</v>
      </c>
      <c r="K319" s="12" t="s">
        <v>22</v>
      </c>
      <c r="L319" s="31"/>
    </row>
    <row r="320" spans="1:12" ht="20.149999999999999" customHeight="1">
      <c r="A320" s="24">
        <v>151</v>
      </c>
      <c r="B320" s="25">
        <v>2120524727</v>
      </c>
      <c r="C320" s="27" t="str">
        <f>VLOOKUP(B320,[2]Sheet1!A145:F697,2,0)</f>
        <v>Phan Thị Mỹ</v>
      </c>
      <c r="D320" s="28" t="str">
        <f>VLOOKUP(B320,[2]Sheet1!A145:F697,3,0)</f>
        <v>Ngọc</v>
      </c>
      <c r="E320" s="67" t="s">
        <v>123</v>
      </c>
      <c r="F320" s="29">
        <f>VLOOKUP(B320,[2]Sheet!A148:G700,5,0)</f>
        <v>35415</v>
      </c>
      <c r="G320" s="30" t="str">
        <f>VLOOKUP(B320,[2]Sheet1!A145:F697,6,0)</f>
        <v>DakLak</v>
      </c>
      <c r="H320" s="30" t="str">
        <f>VLOOKUP(B320,[2]Sheet!A148:G700,6,0)</f>
        <v>Nữ</v>
      </c>
      <c r="I320" s="12"/>
      <c r="J320" s="12" t="s">
        <v>22</v>
      </c>
      <c r="K320" s="12" t="s">
        <v>22</v>
      </c>
      <c r="L320" s="31"/>
    </row>
    <row r="321" spans="1:12" ht="20.149999999999999" customHeight="1">
      <c r="A321" s="24">
        <v>152</v>
      </c>
      <c r="B321" s="25">
        <v>2120527653</v>
      </c>
      <c r="C321" s="27" t="str">
        <f>VLOOKUP(B321,[2]Sheet1!A146:F698,2,0)</f>
        <v>Hoàng Lê Bảo</v>
      </c>
      <c r="D321" s="28" t="str">
        <f>VLOOKUP(B321,[2]Sheet1!A146:F698,3,0)</f>
        <v>Ngọc</v>
      </c>
      <c r="E321" s="67" t="s">
        <v>123</v>
      </c>
      <c r="F321" s="29">
        <f>VLOOKUP(B321,[2]Sheet!A149:G701,5,0)</f>
        <v>35635</v>
      </c>
      <c r="G321" s="30" t="str">
        <f>VLOOKUP(B321,[2]Sheet1!A146:F698,6,0)</f>
        <v>Quảng Trị</v>
      </c>
      <c r="H321" s="30" t="str">
        <f>VLOOKUP(B321,[2]Sheet!A149:G701,6,0)</f>
        <v>Nữ</v>
      </c>
      <c r="I321" s="12"/>
      <c r="J321" s="12" t="s">
        <v>22</v>
      </c>
      <c r="K321" s="12" t="s">
        <v>22</v>
      </c>
      <c r="L321" s="31"/>
    </row>
    <row r="322" spans="1:12" ht="20.149999999999999" customHeight="1">
      <c r="A322" s="24">
        <v>153</v>
      </c>
      <c r="B322" s="25">
        <v>2121524689</v>
      </c>
      <c r="C322" s="27" t="str">
        <f>VLOOKUP(B322,[2]Sheet1!A147:F699,2,0)</f>
        <v>Hoàng Lê Bảo</v>
      </c>
      <c r="D322" s="28" t="str">
        <f>VLOOKUP(B322,[2]Sheet1!A147:F699,3,0)</f>
        <v>Ngọc</v>
      </c>
      <c r="E322" s="67" t="s">
        <v>123</v>
      </c>
      <c r="F322" s="29">
        <f>VLOOKUP(B322,[2]Sheet!A150:G702,5,0)</f>
        <v>35538</v>
      </c>
      <c r="G322" s="30" t="str">
        <f>VLOOKUP(B322,[2]Sheet1!A147:F699,6,0)</f>
        <v>Quảng Nam</v>
      </c>
      <c r="H322" s="30" t="str">
        <f>VLOOKUP(B322,[2]Sheet!A150:G702,6,0)</f>
        <v>Nam</v>
      </c>
      <c r="I322" s="12"/>
      <c r="J322" s="12" t="s">
        <v>22</v>
      </c>
      <c r="K322" s="12" t="s">
        <v>22</v>
      </c>
      <c r="L322" s="31"/>
    </row>
    <row r="323" spans="1:12" ht="20.149999999999999" customHeight="1">
      <c r="A323" s="24">
        <v>154</v>
      </c>
      <c r="B323" s="25">
        <v>2121524782</v>
      </c>
      <c r="C323" s="27" t="str">
        <f>VLOOKUP(B323,[2]Sheet1!A148:F700,2,0)</f>
        <v>Phạm Thái</v>
      </c>
      <c r="D323" s="28" t="str">
        <f>VLOOKUP(B323,[2]Sheet1!A148:F700,3,0)</f>
        <v>Ngọc</v>
      </c>
      <c r="E323" s="67" t="s">
        <v>123</v>
      </c>
      <c r="F323" s="29">
        <f>VLOOKUP(B323,[2]Sheet!A151:G703,5,0)</f>
        <v>35441</v>
      </c>
      <c r="G323" s="30" t="str">
        <f>VLOOKUP(B323,[2]Sheet1!A148:F700,6,0)</f>
        <v>Quảng Nam</v>
      </c>
      <c r="H323" s="30" t="str">
        <f>VLOOKUP(B323,[2]Sheet!A151:G703,6,0)</f>
        <v>Nam</v>
      </c>
      <c r="I323" s="12"/>
      <c r="J323" s="12" t="s">
        <v>22</v>
      </c>
      <c r="K323" s="12" t="s">
        <v>22</v>
      </c>
      <c r="L323" s="31"/>
    </row>
    <row r="324" spans="1:12" ht="20.149999999999999" customHeight="1">
      <c r="A324" s="24">
        <v>155</v>
      </c>
      <c r="B324" s="25">
        <v>2120526807</v>
      </c>
      <c r="C324" s="27" t="str">
        <f>VLOOKUP(B324,[2]Sheet1!A149:F701,2,0)</f>
        <v>Huỳnh Thị Tố</v>
      </c>
      <c r="D324" s="28" t="str">
        <f>VLOOKUP(B324,[2]Sheet1!A149:F701,3,0)</f>
        <v>Nguyên</v>
      </c>
      <c r="E324" s="67" t="s">
        <v>123</v>
      </c>
      <c r="F324" s="29">
        <f>VLOOKUP(B324,[2]Sheet!A152:G704,5,0)</f>
        <v>34973</v>
      </c>
      <c r="G324" s="30" t="str">
        <f>VLOOKUP(B324,[2]Sheet1!A149:F701,6,0)</f>
        <v>Đà Nẵng</v>
      </c>
      <c r="H324" s="30" t="str">
        <f>VLOOKUP(B324,[2]Sheet!A152:G704,6,0)</f>
        <v>Nữ</v>
      </c>
      <c r="I324" s="12"/>
      <c r="J324" s="12" t="s">
        <v>22</v>
      </c>
      <c r="K324" s="12" t="s">
        <v>22</v>
      </c>
      <c r="L324" s="31"/>
    </row>
    <row r="325" spans="1:12" ht="20.149999999999999" customHeight="1">
      <c r="A325" s="24">
        <v>156</v>
      </c>
      <c r="B325" s="25">
        <v>2120528824</v>
      </c>
      <c r="C325" s="27" t="str">
        <f>VLOOKUP(B325,[2]Sheet1!A150:F702,2,0)</f>
        <v>Đặng Thị Thảo</v>
      </c>
      <c r="D325" s="28" t="str">
        <f>VLOOKUP(B325,[2]Sheet1!A150:F702,3,0)</f>
        <v>Nguyên</v>
      </c>
      <c r="E325" s="67" t="s">
        <v>123</v>
      </c>
      <c r="F325" s="29">
        <f>VLOOKUP(B325,[2]Sheet!A153:G705,5,0)</f>
        <v>35660</v>
      </c>
      <c r="G325" s="30" t="str">
        <f>VLOOKUP(B325,[2]Sheet1!A150:F702,6,0)</f>
        <v>DakLak</v>
      </c>
      <c r="H325" s="30" t="str">
        <f>VLOOKUP(B325,[2]Sheet!A153:G705,6,0)</f>
        <v>Nữ</v>
      </c>
      <c r="I325" s="12"/>
      <c r="J325" s="12" t="s">
        <v>22</v>
      </c>
      <c r="K325" s="12" t="s">
        <v>22</v>
      </c>
      <c r="L325" s="31"/>
    </row>
    <row r="326" spans="1:12" ht="20.149999999999999" customHeight="1">
      <c r="A326" s="24">
        <v>157</v>
      </c>
      <c r="B326" s="25">
        <v>2121524842</v>
      </c>
      <c r="C326" s="27" t="str">
        <f>VLOOKUP(B326,[2]Sheet1!A151:F703,2,0)</f>
        <v>Nguyễn Tấn</v>
      </c>
      <c r="D326" s="28" t="str">
        <f>VLOOKUP(B326,[2]Sheet1!A151:F703,3,0)</f>
        <v>Nguyên</v>
      </c>
      <c r="E326" s="67" t="s">
        <v>123</v>
      </c>
      <c r="F326" s="29">
        <f>VLOOKUP(B326,[2]Sheet!A154:G706,5,0)</f>
        <v>35086</v>
      </c>
      <c r="G326" s="30" t="str">
        <f>VLOOKUP(B326,[2]Sheet1!A151:F703,6,0)</f>
        <v>Quảng Nam</v>
      </c>
      <c r="H326" s="30" t="str">
        <f>VLOOKUP(B326,[2]Sheet!A154:G706,6,0)</f>
        <v>Nam</v>
      </c>
      <c r="I326" s="12"/>
      <c r="J326" s="12" t="s">
        <v>22</v>
      </c>
      <c r="K326" s="12" t="s">
        <v>22</v>
      </c>
      <c r="L326" s="31"/>
    </row>
    <row r="327" spans="1:12" ht="20.149999999999999" customHeight="1">
      <c r="A327" s="24">
        <v>158</v>
      </c>
      <c r="B327" s="25">
        <v>2120524700</v>
      </c>
      <c r="C327" s="27" t="str">
        <f>VLOOKUP(B327,[2]Sheet1!A152:F704,2,0)</f>
        <v>Võ Thị Minh</v>
      </c>
      <c r="D327" s="28" t="str">
        <f>VLOOKUP(B327,[2]Sheet1!A152:F704,3,0)</f>
        <v>Nguyệt</v>
      </c>
      <c r="E327" s="67" t="s">
        <v>123</v>
      </c>
      <c r="F327" s="29">
        <f>VLOOKUP(B327,[2]Sheet!A155:G707,5,0)</f>
        <v>35613</v>
      </c>
      <c r="G327" s="30" t="str">
        <f>VLOOKUP(B327,[2]Sheet1!A152:F704,6,0)</f>
        <v>Quảng Bình</v>
      </c>
      <c r="H327" s="30" t="str">
        <f>VLOOKUP(B327,[2]Sheet!A155:G707,6,0)</f>
        <v>Nữ</v>
      </c>
      <c r="I327" s="12"/>
      <c r="J327" s="12" t="s">
        <v>22</v>
      </c>
      <c r="K327" s="12" t="s">
        <v>22</v>
      </c>
      <c r="L327" s="31"/>
    </row>
    <row r="328" spans="1:12" ht="20.149999999999999" customHeight="1">
      <c r="A328" s="24">
        <v>159</v>
      </c>
      <c r="B328" s="25">
        <v>2120526653</v>
      </c>
      <c r="C328" s="27" t="str">
        <f>VLOOKUP(B328,[2]Sheet1!A153:F705,2,0)</f>
        <v>Nguyễn Hồ Minh</v>
      </c>
      <c r="D328" s="28" t="str">
        <f>VLOOKUP(B328,[2]Sheet1!A153:F705,3,0)</f>
        <v>Nguyệt</v>
      </c>
      <c r="E328" s="67" t="s">
        <v>123</v>
      </c>
      <c r="F328" s="29">
        <f>VLOOKUP(B328,[2]Sheet!A156:G708,5,0)</f>
        <v>35483</v>
      </c>
      <c r="G328" s="30" t="str">
        <f>VLOOKUP(B328,[2]Sheet1!A153:F705,6,0)</f>
        <v>Đà Nẵng</v>
      </c>
      <c r="H328" s="30" t="str">
        <f>VLOOKUP(B328,[2]Sheet!A156:G708,6,0)</f>
        <v>Nữ</v>
      </c>
      <c r="I328" s="12"/>
      <c r="J328" s="12" t="s">
        <v>22</v>
      </c>
      <c r="K328" s="12" t="s">
        <v>22</v>
      </c>
      <c r="L328" s="31"/>
    </row>
    <row r="329" spans="1:12" ht="20.149999999999999" customHeight="1">
      <c r="A329" s="24">
        <v>160</v>
      </c>
      <c r="B329" s="25">
        <v>2120527221</v>
      </c>
      <c r="C329" s="27" t="str">
        <f>VLOOKUP(B329,[2]Sheet1!A154:F706,2,0)</f>
        <v>Phan Thị Thu</v>
      </c>
      <c r="D329" s="28" t="str">
        <f>VLOOKUP(B329,[2]Sheet1!A154:F706,3,0)</f>
        <v>Nguyệt</v>
      </c>
      <c r="E329" s="67" t="s">
        <v>123</v>
      </c>
      <c r="F329" s="29">
        <f>VLOOKUP(B329,[2]Sheet!A157:G709,5,0)</f>
        <v>35733</v>
      </c>
      <c r="G329" s="30" t="str">
        <f>VLOOKUP(B329,[2]Sheet1!A154:F706,6,0)</f>
        <v>Quảng Bình</v>
      </c>
      <c r="H329" s="30" t="str">
        <f>VLOOKUP(B329,[2]Sheet!A157:G709,6,0)</f>
        <v>Nữ</v>
      </c>
      <c r="I329" s="12"/>
      <c r="J329" s="12" t="s">
        <v>22</v>
      </c>
      <c r="K329" s="12" t="s">
        <v>22</v>
      </c>
      <c r="L329" s="31"/>
    </row>
    <row r="330" spans="1:12" ht="20.149999999999999" customHeight="1">
      <c r="A330" s="24">
        <v>161</v>
      </c>
      <c r="B330" s="25">
        <v>2120526749</v>
      </c>
      <c r="C330" s="27" t="str">
        <f>VLOOKUP(B330,[2]Sheet1!A155:F707,2,0)</f>
        <v>Võ Thị Thanh</v>
      </c>
      <c r="D330" s="28" t="str">
        <f>VLOOKUP(B330,[2]Sheet1!A155:F707,3,0)</f>
        <v>Nhàn</v>
      </c>
      <c r="E330" s="67" t="s">
        <v>123</v>
      </c>
      <c r="F330" s="29">
        <f>VLOOKUP(B330,[2]Sheet!A158:G710,5,0)</f>
        <v>35620</v>
      </c>
      <c r="G330" s="30" t="str">
        <f>VLOOKUP(B330,[2]Sheet1!A155:F707,6,0)</f>
        <v>TT Huế</v>
      </c>
      <c r="H330" s="30" t="str">
        <f>VLOOKUP(B330,[2]Sheet!A158:G710,6,0)</f>
        <v>Nữ</v>
      </c>
      <c r="I330" s="12"/>
      <c r="J330" s="12" t="s">
        <v>22</v>
      </c>
      <c r="K330" s="12" t="s">
        <v>22</v>
      </c>
      <c r="L330" s="31"/>
    </row>
    <row r="331" spans="1:12" ht="20.149999999999999" customHeight="1">
      <c r="A331" s="24">
        <v>162</v>
      </c>
      <c r="B331" s="25">
        <v>2120529022</v>
      </c>
      <c r="C331" s="27" t="str">
        <f>VLOOKUP(B331,[2]Sheet1!A156:F708,2,0)</f>
        <v>Trần Thị Mỹ</v>
      </c>
      <c r="D331" s="28" t="str">
        <f>VLOOKUP(B331,[2]Sheet1!A156:F708,3,0)</f>
        <v>Nhân</v>
      </c>
      <c r="E331" s="67" t="s">
        <v>123</v>
      </c>
      <c r="F331" s="29">
        <f>VLOOKUP(B331,[2]Sheet!A159:G711,5,0)</f>
        <v>35678</v>
      </c>
      <c r="G331" s="30" t="str">
        <f>VLOOKUP(B331,[2]Sheet1!A156:F708,6,0)</f>
        <v>Quảng Nam</v>
      </c>
      <c r="H331" s="30" t="str">
        <f>VLOOKUP(B331,[2]Sheet!A159:G711,6,0)</f>
        <v>Nữ</v>
      </c>
      <c r="I331" s="12"/>
      <c r="J331" s="12" t="s">
        <v>22</v>
      </c>
      <c r="K331" s="12" t="s">
        <v>22</v>
      </c>
      <c r="L331" s="31"/>
    </row>
    <row r="332" spans="1:12" ht="20.149999999999999" customHeight="1">
      <c r="A332" s="24">
        <v>163</v>
      </c>
      <c r="B332" s="25">
        <v>2121524774</v>
      </c>
      <c r="C332" s="27" t="str">
        <f>VLOOKUP(B332,[2]Sheet1!A157:F709,2,0)</f>
        <v>Trần Văn</v>
      </c>
      <c r="D332" s="28" t="str">
        <f>VLOOKUP(B332,[2]Sheet1!A157:F709,3,0)</f>
        <v>Nhật</v>
      </c>
      <c r="E332" s="67" t="s">
        <v>123</v>
      </c>
      <c r="F332" s="29">
        <f>VLOOKUP(B332,[2]Sheet!A160:G712,5,0)</f>
        <v>35773</v>
      </c>
      <c r="G332" s="30" t="str">
        <f>VLOOKUP(B332,[2]Sheet1!A157:F709,6,0)</f>
        <v>Đà Nẵng</v>
      </c>
      <c r="H332" s="30" t="str">
        <f>VLOOKUP(B332,[2]Sheet!A160:G712,6,0)</f>
        <v>Nam</v>
      </c>
      <c r="I332" s="12"/>
      <c r="J332" s="12" t="s">
        <v>22</v>
      </c>
      <c r="K332" s="12" t="s">
        <v>22</v>
      </c>
      <c r="L332" s="31"/>
    </row>
    <row r="333" spans="1:12" ht="20.149999999999999" customHeight="1">
      <c r="A333" s="24">
        <v>164</v>
      </c>
      <c r="B333" s="25">
        <v>2020525908</v>
      </c>
      <c r="C333" s="27" t="str">
        <f>VLOOKUP(B333,[2]Sheet1!A158:F710,2,0)</f>
        <v>Nguyễn Thị Thùy</v>
      </c>
      <c r="D333" s="28" t="str">
        <f>VLOOKUP(B333,[2]Sheet1!A158:F710,3,0)</f>
        <v>Nhi</v>
      </c>
      <c r="E333" s="67" t="s">
        <v>123</v>
      </c>
      <c r="F333" s="29">
        <f>VLOOKUP(B333,[2]Sheet!A161:G713,5,0)</f>
        <v>34721</v>
      </c>
      <c r="G333" s="30" t="str">
        <f>VLOOKUP(B333,[2]Sheet1!A158:F710,6,0)</f>
        <v>TT Huế</v>
      </c>
      <c r="H333" s="30" t="str">
        <f>VLOOKUP(B333,[2]Sheet!A161:G713,6,0)</f>
        <v>Nữ</v>
      </c>
      <c r="I333" s="12"/>
      <c r="J333" s="12" t="s">
        <v>22</v>
      </c>
      <c r="K333" s="12" t="s">
        <v>22</v>
      </c>
      <c r="L333" s="31"/>
    </row>
    <row r="334" spans="1:12" ht="20.149999999999999" customHeight="1">
      <c r="A334" s="24">
        <v>165</v>
      </c>
      <c r="B334" s="25">
        <v>2120514852</v>
      </c>
      <c r="C334" s="27" t="str">
        <f>VLOOKUP(B334,[2]Sheet1!A159:F711,2,0)</f>
        <v>Phạm Thị Hà</v>
      </c>
      <c r="D334" s="28" t="str">
        <f>VLOOKUP(B334,[2]Sheet1!A159:F711,3,0)</f>
        <v>Nhi</v>
      </c>
      <c r="E334" s="67" t="s">
        <v>123</v>
      </c>
      <c r="F334" s="29">
        <f>VLOOKUP(B334,[2]Sheet!A162:G714,5,0)</f>
        <v>35472</v>
      </c>
      <c r="G334" s="30" t="str">
        <f>VLOOKUP(B334,[2]Sheet1!A159:F711,6,0)</f>
        <v>Gia Lai</v>
      </c>
      <c r="H334" s="30" t="str">
        <f>VLOOKUP(B334,[2]Sheet!A162:G714,6,0)</f>
        <v>Nữ</v>
      </c>
      <c r="I334" s="12"/>
      <c r="J334" s="12" t="s">
        <v>22</v>
      </c>
      <c r="K334" s="12" t="s">
        <v>22</v>
      </c>
      <c r="L334" s="31"/>
    </row>
    <row r="335" spans="1:12" ht="20.149999999999999" customHeight="1">
      <c r="A335" s="24">
        <v>166</v>
      </c>
      <c r="B335" s="25">
        <v>2120524651</v>
      </c>
      <c r="C335" s="27" t="str">
        <f>VLOOKUP(B335,[2]Sheet1!A160:F712,2,0)</f>
        <v>Nguyễn Khánh</v>
      </c>
      <c r="D335" s="28" t="str">
        <f>VLOOKUP(B335,[2]Sheet1!A160:F712,3,0)</f>
        <v>Nhi</v>
      </c>
      <c r="E335" s="67" t="s">
        <v>123</v>
      </c>
      <c r="F335" s="29">
        <f>VLOOKUP(B335,[2]Sheet!A163:G715,5,0)</f>
        <v>35570</v>
      </c>
      <c r="G335" s="30" t="str">
        <f>VLOOKUP(B335,[2]Sheet1!A160:F712,6,0)</f>
        <v>Phú Yên</v>
      </c>
      <c r="H335" s="30" t="str">
        <f>VLOOKUP(B335,[2]Sheet!A163:G715,6,0)</f>
        <v>Nữ</v>
      </c>
      <c r="I335" s="12"/>
      <c r="J335" s="12" t="s">
        <v>22</v>
      </c>
      <c r="K335" s="12" t="s">
        <v>22</v>
      </c>
      <c r="L335" s="31"/>
    </row>
    <row r="336" spans="1:12" ht="20.149999999999999" customHeight="1">
      <c r="A336" s="24">
        <v>167</v>
      </c>
      <c r="B336" s="25">
        <v>2120524652</v>
      </c>
      <c r="C336" s="27" t="str">
        <f>VLOOKUP(B336,[2]Sheet1!A161:F713,2,0)</f>
        <v>Lương Phan Hồng</v>
      </c>
      <c r="D336" s="28" t="str">
        <f>VLOOKUP(B336,[2]Sheet1!A161:F713,3,0)</f>
        <v>Nhi</v>
      </c>
      <c r="E336" s="67" t="s">
        <v>123</v>
      </c>
      <c r="F336" s="29">
        <f>VLOOKUP(B336,[2]Sheet!A164:G716,5,0)</f>
        <v>35618</v>
      </c>
      <c r="G336" s="30" t="str">
        <f>VLOOKUP(B336,[2]Sheet1!A161:F713,6,0)</f>
        <v>Kon Tum</v>
      </c>
      <c r="H336" s="30" t="str">
        <f>VLOOKUP(B336,[2]Sheet!A164:G716,6,0)</f>
        <v>Nữ</v>
      </c>
      <c r="I336" s="12"/>
      <c r="J336" s="12" t="s">
        <v>22</v>
      </c>
      <c r="K336" s="12" t="s">
        <v>22</v>
      </c>
      <c r="L336" s="31"/>
    </row>
    <row r="337" spans="1:12" ht="20.149999999999999" customHeight="1">
      <c r="A337" s="24">
        <v>168</v>
      </c>
      <c r="B337" s="25">
        <v>2120524825</v>
      </c>
      <c r="C337" s="27" t="str">
        <f>VLOOKUP(B337,[2]Sheet1!A162:F714,2,0)</f>
        <v>Nguyễn Thị</v>
      </c>
      <c r="D337" s="28" t="str">
        <f>VLOOKUP(B337,[2]Sheet1!A162:F714,3,0)</f>
        <v>Nhi</v>
      </c>
      <c r="E337" s="67" t="s">
        <v>123</v>
      </c>
      <c r="F337" s="29">
        <f>VLOOKUP(B337,[2]Sheet!A165:G717,5,0)</f>
        <v>35591</v>
      </c>
      <c r="G337" s="30" t="str">
        <f>VLOOKUP(B337,[2]Sheet1!A162:F714,6,0)</f>
        <v>Bình Định</v>
      </c>
      <c r="H337" s="30" t="str">
        <f>VLOOKUP(B337,[2]Sheet!A165:G717,6,0)</f>
        <v>Nữ</v>
      </c>
      <c r="I337" s="12"/>
      <c r="J337" s="12" t="s">
        <v>22</v>
      </c>
      <c r="K337" s="12" t="s">
        <v>22</v>
      </c>
      <c r="L337" s="31"/>
    </row>
    <row r="338" spans="1:12" ht="20.149999999999999" customHeight="1">
      <c r="A338" s="24">
        <v>169</v>
      </c>
      <c r="B338" s="25">
        <v>2120528951</v>
      </c>
      <c r="C338" s="27" t="str">
        <f>VLOOKUP(B338,[2]Sheet1!A163:F715,2,0)</f>
        <v>Lê Thị Hoài</v>
      </c>
      <c r="D338" s="28" t="str">
        <f>VLOOKUP(B338,[2]Sheet1!A163:F715,3,0)</f>
        <v>Nhi</v>
      </c>
      <c r="E338" s="67" t="s">
        <v>123</v>
      </c>
      <c r="F338" s="29">
        <f>VLOOKUP(B338,[2]Sheet!A166:G718,5,0)</f>
        <v>35463</v>
      </c>
      <c r="G338" s="30" t="str">
        <f>VLOOKUP(B338,[2]Sheet1!A163:F715,6,0)</f>
        <v>Quảng Trị</v>
      </c>
      <c r="H338" s="30" t="str">
        <f>VLOOKUP(B338,[2]Sheet!A166:G718,6,0)</f>
        <v>Nữ</v>
      </c>
      <c r="I338" s="12"/>
      <c r="J338" s="12" t="s">
        <v>22</v>
      </c>
      <c r="K338" s="12" t="s">
        <v>22</v>
      </c>
      <c r="L338" s="31"/>
    </row>
    <row r="339" spans="1:12" ht="20.149999999999999" customHeight="1">
      <c r="A339" s="24">
        <v>170</v>
      </c>
      <c r="B339" s="25">
        <v>2120529388</v>
      </c>
      <c r="C339" s="27" t="str">
        <f>VLOOKUP(B339,[2]Sheet1!A164:F716,2,0)</f>
        <v>Nguyễn Cao Lan</v>
      </c>
      <c r="D339" s="28" t="str">
        <f>VLOOKUP(B339,[2]Sheet1!A164:F716,3,0)</f>
        <v>Nhi</v>
      </c>
      <c r="E339" s="67" t="s">
        <v>123</v>
      </c>
      <c r="F339" s="29">
        <f>VLOOKUP(B339,[2]Sheet!A167:G719,5,0)</f>
        <v>35530</v>
      </c>
      <c r="G339" s="30" t="str">
        <f>VLOOKUP(B339,[2]Sheet1!A164:F716,6,0)</f>
        <v>TT Huế</v>
      </c>
      <c r="H339" s="30" t="str">
        <f>VLOOKUP(B339,[2]Sheet!A167:G719,6,0)</f>
        <v>Nữ</v>
      </c>
      <c r="I339" s="12"/>
      <c r="J339" s="12" t="s">
        <v>22</v>
      </c>
      <c r="K339" s="12" t="s">
        <v>22</v>
      </c>
      <c r="L339" s="31"/>
    </row>
    <row r="340" spans="1:12" ht="20.149999999999999" customHeight="1">
      <c r="A340" s="24">
        <v>171</v>
      </c>
      <c r="B340" s="25">
        <v>2121529017</v>
      </c>
      <c r="C340" s="27" t="str">
        <f>VLOOKUP(B340,[2]Sheet1!A165:F717,2,0)</f>
        <v>Võ Thị Yến</v>
      </c>
      <c r="D340" s="28" t="str">
        <f>VLOOKUP(B340,[2]Sheet1!A165:F717,3,0)</f>
        <v>Nhi</v>
      </c>
      <c r="E340" s="67" t="s">
        <v>123</v>
      </c>
      <c r="F340" s="29">
        <f>VLOOKUP(B340,[2]Sheet!A168:G720,5,0)</f>
        <v>35104</v>
      </c>
      <c r="G340" s="30" t="str">
        <f>VLOOKUP(B340,[2]Sheet1!A165:F717,6,0)</f>
        <v>Quảng Ngãi</v>
      </c>
      <c r="H340" s="30" t="str">
        <f>VLOOKUP(B340,[2]Sheet!A168:G720,6,0)</f>
        <v>Nữ</v>
      </c>
      <c r="I340" s="12"/>
      <c r="J340" s="12" t="s">
        <v>22</v>
      </c>
      <c r="K340" s="12" t="s">
        <v>22</v>
      </c>
      <c r="L340" s="31"/>
    </row>
    <row r="341" spans="1:12" ht="20.149999999999999" customHeight="1">
      <c r="A341" s="24">
        <v>172</v>
      </c>
      <c r="B341" s="25">
        <v>2120524630</v>
      </c>
      <c r="C341" s="27" t="str">
        <f>VLOOKUP(B341,[2]Sheet1!A166:F718,2,0)</f>
        <v>Lê Huỳnh Ngọc</v>
      </c>
      <c r="D341" s="28" t="str">
        <f>VLOOKUP(B341,[2]Sheet1!A166:F718,3,0)</f>
        <v>Như</v>
      </c>
      <c r="E341" s="67" t="s">
        <v>123</v>
      </c>
      <c r="F341" s="29">
        <f>VLOOKUP(B341,[2]Sheet!A169:G721,5,0)</f>
        <v>35588</v>
      </c>
      <c r="G341" s="30" t="str">
        <f>VLOOKUP(B341,[2]Sheet1!A166:F718,6,0)</f>
        <v>TT Huế</v>
      </c>
      <c r="H341" s="30" t="str">
        <f>VLOOKUP(B341,[2]Sheet!A169:G721,6,0)</f>
        <v>Nữ</v>
      </c>
      <c r="I341" s="12"/>
      <c r="J341" s="12" t="s">
        <v>22</v>
      </c>
      <c r="K341" s="12" t="s">
        <v>22</v>
      </c>
      <c r="L341" s="31"/>
    </row>
    <row r="342" spans="1:12" ht="20.149999999999999" customHeight="1">
      <c r="A342" s="24">
        <v>173</v>
      </c>
      <c r="B342" s="25">
        <v>2120526941</v>
      </c>
      <c r="C342" s="27" t="str">
        <f>VLOOKUP(B342,[2]Sheet1!A167:F719,2,0)</f>
        <v>Phạm Thụy Quỳnh</v>
      </c>
      <c r="D342" s="28" t="str">
        <f>VLOOKUP(B342,[2]Sheet1!A167:F719,3,0)</f>
        <v>Như</v>
      </c>
      <c r="E342" s="67" t="s">
        <v>123</v>
      </c>
      <c r="F342" s="29">
        <f>VLOOKUP(B342,[2]Sheet!A170:G722,5,0)</f>
        <v>35704</v>
      </c>
      <c r="G342" s="30" t="str">
        <f>VLOOKUP(B342,[2]Sheet1!A167:F719,6,0)</f>
        <v>Quảng Ngãi</v>
      </c>
      <c r="H342" s="30" t="str">
        <f>VLOOKUP(B342,[2]Sheet!A170:G722,6,0)</f>
        <v>Nữ</v>
      </c>
      <c r="I342" s="12"/>
      <c r="J342" s="12" t="s">
        <v>22</v>
      </c>
      <c r="K342" s="12" t="s">
        <v>22</v>
      </c>
      <c r="L342" s="31"/>
    </row>
    <row r="343" spans="1:12" ht="20.149999999999999" customHeight="1">
      <c r="A343" s="24">
        <v>174</v>
      </c>
      <c r="B343" s="25">
        <v>2120528820</v>
      </c>
      <c r="C343" s="27" t="str">
        <f>VLOOKUP(B343,[2]Sheet1!A168:F720,2,0)</f>
        <v>Nguyễn Thị Huỳnh</v>
      </c>
      <c r="D343" s="28" t="str">
        <f>VLOOKUP(B343,[2]Sheet1!A168:F720,3,0)</f>
        <v>Như</v>
      </c>
      <c r="E343" s="67" t="s">
        <v>123</v>
      </c>
      <c r="F343" s="29">
        <f>VLOOKUP(B343,[2]Sheet!A171:G723,5,0)</f>
        <v>35278</v>
      </c>
      <c r="G343" s="30" t="str">
        <f>VLOOKUP(B343,[2]Sheet1!A168:F720,6,0)</f>
        <v>Bình Định</v>
      </c>
      <c r="H343" s="30" t="str">
        <f>VLOOKUP(B343,[2]Sheet!A171:G723,6,0)</f>
        <v>Nữ</v>
      </c>
      <c r="I343" s="12"/>
      <c r="J343" s="12" t="s">
        <v>22</v>
      </c>
      <c r="K343" s="12" t="s">
        <v>22</v>
      </c>
      <c r="L343" s="31"/>
    </row>
    <row r="344" spans="1:12" ht="20.149999999999999" customHeight="1">
      <c r="A344" s="24">
        <v>175</v>
      </c>
      <c r="B344" s="25">
        <v>2120529357</v>
      </c>
      <c r="C344" s="27" t="str">
        <f>VLOOKUP(B344,[2]Sheet1!A169:F721,2,0)</f>
        <v>Phạm Thị Ý</v>
      </c>
      <c r="D344" s="28" t="str">
        <f>VLOOKUP(B344,[2]Sheet1!A169:F721,3,0)</f>
        <v>Như</v>
      </c>
      <c r="E344" s="67" t="s">
        <v>123</v>
      </c>
      <c r="F344" s="29">
        <f>VLOOKUP(B344,[2]Sheet!A172:G724,5,0)</f>
        <v>35744</v>
      </c>
      <c r="G344" s="30" t="str">
        <f>VLOOKUP(B344,[2]Sheet1!A169:F721,6,0)</f>
        <v>DakLak</v>
      </c>
      <c r="H344" s="30" t="str">
        <f>VLOOKUP(B344,[2]Sheet!A172:G724,6,0)</f>
        <v>Nữ</v>
      </c>
      <c r="I344" s="12"/>
      <c r="J344" s="12" t="s">
        <v>22</v>
      </c>
      <c r="K344" s="12" t="s">
        <v>22</v>
      </c>
      <c r="L344" s="31"/>
    </row>
    <row r="345" spans="1:12" ht="20.149999999999999" customHeight="1">
      <c r="A345" s="24">
        <v>176</v>
      </c>
      <c r="B345" s="25">
        <v>2120524644</v>
      </c>
      <c r="C345" s="27" t="str">
        <f>VLOOKUP(B345,[2]Sheet1!A170:F722,2,0)</f>
        <v>Nguyễn Thị Ngọc</v>
      </c>
      <c r="D345" s="28" t="str">
        <f>VLOOKUP(B345,[2]Sheet1!A170:F722,3,0)</f>
        <v>Nữ</v>
      </c>
      <c r="E345" s="67" t="s">
        <v>123</v>
      </c>
      <c r="F345" s="29">
        <f>VLOOKUP(B345,[2]Sheet!A173:G725,5,0)</f>
        <v>35456</v>
      </c>
      <c r="G345" s="30" t="str">
        <f>VLOOKUP(B345,[2]Sheet1!A170:F722,6,0)</f>
        <v>Gia Lai</v>
      </c>
      <c r="H345" s="30" t="str">
        <f>VLOOKUP(B345,[2]Sheet!A173:G725,6,0)</f>
        <v>Nữ</v>
      </c>
      <c r="I345" s="12"/>
      <c r="J345" s="12" t="s">
        <v>22</v>
      </c>
      <c r="K345" s="12" t="s">
        <v>22</v>
      </c>
      <c r="L345" s="31"/>
    </row>
    <row r="346" spans="1:12" ht="20.149999999999999" customHeight="1">
      <c r="A346" s="24">
        <v>177</v>
      </c>
      <c r="B346" s="25">
        <v>2120524653</v>
      </c>
      <c r="C346" s="27" t="str">
        <f>VLOOKUP(B346,[2]Sheet1!A171:F723,2,0)</f>
        <v>Trương Thị Mỹ</v>
      </c>
      <c r="D346" s="28" t="str">
        <f>VLOOKUP(B346,[2]Sheet1!A171:F723,3,0)</f>
        <v>Nữ</v>
      </c>
      <c r="E346" s="67" t="s">
        <v>123</v>
      </c>
      <c r="F346" s="29">
        <f>VLOOKUP(B346,[2]Sheet!A174:G726,5,0)</f>
        <v>35670</v>
      </c>
      <c r="G346" s="30" t="str">
        <f>VLOOKUP(B346,[2]Sheet1!A171:F723,6,0)</f>
        <v>Gia Lai</v>
      </c>
      <c r="H346" s="30" t="str">
        <f>VLOOKUP(B346,[2]Sheet!A174:G726,6,0)</f>
        <v>Nữ</v>
      </c>
      <c r="I346" s="12"/>
      <c r="J346" s="12" t="s">
        <v>22</v>
      </c>
      <c r="K346" s="12" t="s">
        <v>22</v>
      </c>
      <c r="L346" s="31"/>
    </row>
    <row r="347" spans="1:12" ht="20.149999999999999" customHeight="1">
      <c r="A347" s="24">
        <v>178</v>
      </c>
      <c r="B347" s="25">
        <v>2120526701</v>
      </c>
      <c r="C347" s="27" t="str">
        <f>VLOOKUP(B347,[2]Sheet1!A172:F724,2,0)</f>
        <v>Nguyễn Lê Trâm</v>
      </c>
      <c r="D347" s="28" t="str">
        <f>VLOOKUP(B347,[2]Sheet1!A172:F724,3,0)</f>
        <v>Oanh</v>
      </c>
      <c r="E347" s="67" t="s">
        <v>123</v>
      </c>
      <c r="F347" s="29">
        <f>VLOOKUP(B347,[2]Sheet!A175:G727,5,0)</f>
        <v>35786</v>
      </c>
      <c r="G347" s="30" t="str">
        <f>VLOOKUP(B347,[2]Sheet1!A172:F724,6,0)</f>
        <v>Quảng Ngãi</v>
      </c>
      <c r="H347" s="30" t="str">
        <f>VLOOKUP(B347,[2]Sheet!A175:G727,6,0)</f>
        <v>Nữ</v>
      </c>
      <c r="I347" s="12"/>
      <c r="J347" s="12" t="s">
        <v>22</v>
      </c>
      <c r="K347" s="12" t="s">
        <v>22</v>
      </c>
      <c r="L347" s="31"/>
    </row>
    <row r="348" spans="1:12" ht="20.149999999999999" customHeight="1">
      <c r="A348" s="24">
        <v>179</v>
      </c>
      <c r="B348" s="25">
        <v>2120528889</v>
      </c>
      <c r="C348" s="27" t="str">
        <f>VLOOKUP(B348,[2]Sheet1!A173:F725,2,0)</f>
        <v>Hồ Thị Lâm</v>
      </c>
      <c r="D348" s="28" t="str">
        <f>VLOOKUP(B348,[2]Sheet1!A173:F725,3,0)</f>
        <v>Oanh</v>
      </c>
      <c r="E348" s="67" t="s">
        <v>123</v>
      </c>
      <c r="F348" s="29">
        <f>VLOOKUP(B348,[2]Sheet!A176:G728,5,0)</f>
        <v>35185</v>
      </c>
      <c r="G348" s="30" t="str">
        <f>VLOOKUP(B348,[2]Sheet1!A173:F725,6,0)</f>
        <v>Hà Tĩnh</v>
      </c>
      <c r="H348" s="30" t="str">
        <f>VLOOKUP(B348,[2]Sheet!A176:G728,6,0)</f>
        <v>Nữ</v>
      </c>
      <c r="I348" s="12"/>
      <c r="J348" s="12" t="s">
        <v>22</v>
      </c>
      <c r="K348" s="12" t="s">
        <v>22</v>
      </c>
      <c r="L348" s="31"/>
    </row>
    <row r="349" spans="1:12" ht="20.149999999999999" customHeight="1">
      <c r="A349" s="24">
        <v>180</v>
      </c>
      <c r="B349" s="25">
        <v>2120529355</v>
      </c>
      <c r="C349" s="27" t="str">
        <f>VLOOKUP(B349,[2]Sheet1!A174:F726,2,0)</f>
        <v>Phan Thị Hồng</v>
      </c>
      <c r="D349" s="28" t="str">
        <f>VLOOKUP(B349,[2]Sheet1!A174:F726,3,0)</f>
        <v>Oanh</v>
      </c>
      <c r="E349" s="67" t="s">
        <v>123</v>
      </c>
      <c r="F349" s="29">
        <f>VLOOKUP(B349,[2]Sheet!A177:G729,5,0)</f>
        <v>35491</v>
      </c>
      <c r="G349" s="30" t="str">
        <f>VLOOKUP(B349,[2]Sheet1!A174:F726,6,0)</f>
        <v>DakLak</v>
      </c>
      <c r="H349" s="30" t="str">
        <f>VLOOKUP(B349,[2]Sheet!A177:G729,6,0)</f>
        <v>Nữ</v>
      </c>
      <c r="I349" s="12"/>
      <c r="J349" s="12" t="s">
        <v>22</v>
      </c>
      <c r="K349" s="12" t="s">
        <v>22</v>
      </c>
      <c r="L349" s="31"/>
    </row>
    <row r="350" spans="1:12" ht="20.149999999999999" customHeight="1">
      <c r="A350" s="24">
        <v>181</v>
      </c>
      <c r="B350" s="25">
        <v>2121524765</v>
      </c>
      <c r="C350" s="27" t="str">
        <f>VLOOKUP(B350,[2]Sheet1!A175:F727,2,0)</f>
        <v>Ngô Tấn</v>
      </c>
      <c r="D350" s="28" t="str">
        <f>VLOOKUP(B350,[2]Sheet1!A175:F727,3,0)</f>
        <v>Phúc</v>
      </c>
      <c r="E350" s="67" t="s">
        <v>123</v>
      </c>
      <c r="F350" s="29">
        <f>VLOOKUP(B350,[2]Sheet!A178:G730,5,0)</f>
        <v>35653</v>
      </c>
      <c r="G350" s="30" t="str">
        <f>VLOOKUP(B350,[2]Sheet1!A175:F727,6,0)</f>
        <v>Đà Nẵng</v>
      </c>
      <c r="H350" s="30" t="str">
        <f>VLOOKUP(B350,[2]Sheet!A178:G730,6,0)</f>
        <v>Nam</v>
      </c>
      <c r="I350" s="12"/>
      <c r="J350" s="12" t="s">
        <v>22</v>
      </c>
      <c r="K350" s="12" t="s">
        <v>22</v>
      </c>
      <c r="L350" s="31"/>
    </row>
    <row r="351" spans="1:12" ht="20.149999999999999" customHeight="1">
      <c r="A351" s="24">
        <v>182</v>
      </c>
      <c r="B351" s="25">
        <v>2020524260</v>
      </c>
      <c r="C351" s="27" t="str">
        <f>VLOOKUP(B351,[2]Sheet1!A176:F728,2,0)</f>
        <v>Đàm Long Lê Thiện</v>
      </c>
      <c r="D351" s="28" t="str">
        <f>VLOOKUP(B351,[2]Sheet1!A176:F728,3,0)</f>
        <v>Phước</v>
      </c>
      <c r="E351" s="67" t="s">
        <v>123</v>
      </c>
      <c r="F351" s="29">
        <f>VLOOKUP(B351,[2]Sheet!A179:G731,5,0)</f>
        <v>35121</v>
      </c>
      <c r="G351" s="30" t="str">
        <f>VLOOKUP(B351,[2]Sheet1!A176:F728,6,0)</f>
        <v>Đà Nẵng</v>
      </c>
      <c r="H351" s="30" t="str">
        <f>VLOOKUP(B351,[2]Sheet!A179:G731,6,0)</f>
        <v>Nam</v>
      </c>
      <c r="I351" s="12"/>
      <c r="J351" s="12" t="s">
        <v>22</v>
      </c>
      <c r="K351" s="12" t="s">
        <v>22</v>
      </c>
      <c r="L351" s="31"/>
    </row>
    <row r="352" spans="1:12" ht="20.149999999999999" customHeight="1">
      <c r="A352" s="24">
        <v>183</v>
      </c>
      <c r="B352" s="25">
        <v>2120524744</v>
      </c>
      <c r="C352" s="27" t="str">
        <f>VLOOKUP(B352,[2]Sheet1!A177:F729,2,0)</f>
        <v>Mai Thị</v>
      </c>
      <c r="D352" s="28" t="str">
        <f>VLOOKUP(B352,[2]Sheet1!A177:F729,3,0)</f>
        <v>Phước</v>
      </c>
      <c r="E352" s="67" t="s">
        <v>123</v>
      </c>
      <c r="F352" s="29">
        <f>VLOOKUP(B352,[2]Sheet!A180:G732,5,0)</f>
        <v>35633</v>
      </c>
      <c r="G352" s="30" t="str">
        <f>VLOOKUP(B352,[2]Sheet1!A177:F729,6,0)</f>
        <v>Quảng Nam</v>
      </c>
      <c r="H352" s="30" t="str">
        <f>VLOOKUP(B352,[2]Sheet!A180:G732,6,0)</f>
        <v>Nữ</v>
      </c>
      <c r="I352" s="12"/>
      <c r="J352" s="12" t="s">
        <v>22</v>
      </c>
      <c r="K352" s="12" t="s">
        <v>22</v>
      </c>
      <c r="L352" s="31"/>
    </row>
    <row r="353" spans="1:12" ht="20.149999999999999" customHeight="1">
      <c r="A353" s="24">
        <v>184</v>
      </c>
      <c r="B353" s="25">
        <v>2120524514</v>
      </c>
      <c r="C353" s="27" t="str">
        <f>VLOOKUP(B353,[2]Sheet1!A178:F730,2,0)</f>
        <v>Nguyễn Hoàng</v>
      </c>
      <c r="D353" s="28" t="str">
        <f>VLOOKUP(B353,[2]Sheet1!A178:F730,3,0)</f>
        <v>Phương</v>
      </c>
      <c r="E353" s="67" t="s">
        <v>123</v>
      </c>
      <c r="F353" s="29">
        <f>VLOOKUP(B353,[2]Sheet!A181:G733,5,0)</f>
        <v>35676</v>
      </c>
      <c r="G353" s="30" t="str">
        <f>VLOOKUP(B353,[2]Sheet1!A178:F730,6,0)</f>
        <v>Quảng Bình</v>
      </c>
      <c r="H353" s="30" t="str">
        <f>VLOOKUP(B353,[2]Sheet!A181:G733,6,0)</f>
        <v>Nữ</v>
      </c>
      <c r="I353" s="12"/>
      <c r="J353" s="12" t="s">
        <v>22</v>
      </c>
      <c r="K353" s="12" t="s">
        <v>22</v>
      </c>
      <c r="L353" s="31"/>
    </row>
    <row r="354" spans="1:12" ht="20.149999999999999" customHeight="1">
      <c r="A354" s="24">
        <v>185</v>
      </c>
      <c r="B354" s="25">
        <v>2120524560</v>
      </c>
      <c r="C354" s="27" t="str">
        <f>VLOOKUP(B354,[2]Sheet1!A179:F731,2,0)</f>
        <v>Nguyễn Lam Mai</v>
      </c>
      <c r="D354" s="28" t="str">
        <f>VLOOKUP(B354,[2]Sheet1!A179:F731,3,0)</f>
        <v>Phương</v>
      </c>
      <c r="E354" s="67" t="s">
        <v>123</v>
      </c>
      <c r="F354" s="29">
        <f>VLOOKUP(B354,[2]Sheet!A182:G734,5,0)</f>
        <v>35735</v>
      </c>
      <c r="G354" s="30" t="str">
        <f>VLOOKUP(B354,[2]Sheet1!A179:F731,6,0)</f>
        <v>Quảng Nam</v>
      </c>
      <c r="H354" s="30" t="str">
        <f>VLOOKUP(B354,[2]Sheet!A182:G734,6,0)</f>
        <v>Nữ</v>
      </c>
      <c r="I354" s="12"/>
      <c r="J354" s="12" t="s">
        <v>22</v>
      </c>
      <c r="K354" s="12" t="s">
        <v>22</v>
      </c>
      <c r="L354" s="31"/>
    </row>
    <row r="355" spans="1:12" ht="20.149999999999999" customHeight="1">
      <c r="A355" s="24">
        <v>186</v>
      </c>
      <c r="B355" s="25">
        <v>2120528834</v>
      </c>
      <c r="C355" s="27" t="str">
        <f>VLOOKUP(B355,[2]Sheet1!A180:F732,2,0)</f>
        <v>Dương Thị Hà</v>
      </c>
      <c r="D355" s="28" t="str">
        <f>VLOOKUP(B355,[2]Sheet1!A180:F732,3,0)</f>
        <v>Phương</v>
      </c>
      <c r="E355" s="67" t="s">
        <v>123</v>
      </c>
      <c r="F355" s="29">
        <f>VLOOKUP(B355,[2]Sheet!A183:G735,5,0)</f>
        <v>35647</v>
      </c>
      <c r="G355" s="30" t="str">
        <f>VLOOKUP(B355,[2]Sheet1!A180:F732,6,0)</f>
        <v>Gia Lai</v>
      </c>
      <c r="H355" s="30" t="str">
        <f>VLOOKUP(B355,[2]Sheet!A183:G735,6,0)</f>
        <v>Nữ</v>
      </c>
      <c r="I355" s="12"/>
      <c r="J355" s="12" t="s">
        <v>22</v>
      </c>
      <c r="K355" s="12" t="s">
        <v>22</v>
      </c>
      <c r="L355" s="31"/>
    </row>
    <row r="356" spans="1:12" ht="20.149999999999999" customHeight="1">
      <c r="A356" s="24">
        <v>187</v>
      </c>
      <c r="B356" s="25">
        <v>2120528863</v>
      </c>
      <c r="C356" s="27" t="str">
        <f>VLOOKUP(B356,[2]Sheet1!A181:F733,2,0)</f>
        <v>Đinh Thị Hà</v>
      </c>
      <c r="D356" s="28" t="str">
        <f>VLOOKUP(B356,[2]Sheet1!A181:F733,3,0)</f>
        <v>Phương</v>
      </c>
      <c r="E356" s="67" t="s">
        <v>123</v>
      </c>
      <c r="F356" s="29">
        <f>VLOOKUP(B356,[2]Sheet!A184:G736,5,0)</f>
        <v>35334</v>
      </c>
      <c r="G356" s="30" t="str">
        <f>VLOOKUP(B356,[2]Sheet1!A181:F733,6,0)</f>
        <v>Đà Nẵng</v>
      </c>
      <c r="H356" s="30" t="str">
        <f>VLOOKUP(B356,[2]Sheet!A184:G736,6,0)</f>
        <v>Nữ</v>
      </c>
      <c r="I356" s="12"/>
      <c r="J356" s="12" t="s">
        <v>22</v>
      </c>
      <c r="K356" s="12" t="s">
        <v>22</v>
      </c>
      <c r="L356" s="31"/>
    </row>
    <row r="357" spans="1:12" ht="20.149999999999999" customHeight="1">
      <c r="A357" s="24">
        <v>188</v>
      </c>
      <c r="B357" s="25">
        <v>2120528865</v>
      </c>
      <c r="C357" s="27" t="str">
        <f>VLOOKUP(B357,[2]Sheet1!A182:F734,2,0)</f>
        <v>Đào Thị Mai</v>
      </c>
      <c r="D357" s="28" t="str">
        <f>VLOOKUP(B357,[2]Sheet1!A182:F734,3,0)</f>
        <v>Phương</v>
      </c>
      <c r="E357" s="67" t="s">
        <v>123</v>
      </c>
      <c r="F357" s="29">
        <f>VLOOKUP(B357,[2]Sheet!A185:G737,5,0)</f>
        <v>35512</v>
      </c>
      <c r="G357" s="30" t="str">
        <f>VLOOKUP(B357,[2]Sheet1!A182:F734,6,0)</f>
        <v>Nghệ An</v>
      </c>
      <c r="H357" s="30" t="str">
        <f>VLOOKUP(B357,[2]Sheet!A185:G737,6,0)</f>
        <v>Nữ</v>
      </c>
      <c r="I357" s="12"/>
      <c r="J357" s="12" t="s">
        <v>22</v>
      </c>
      <c r="K357" s="12" t="s">
        <v>22</v>
      </c>
      <c r="L357" s="31"/>
    </row>
    <row r="358" spans="1:12" ht="20.149999999999999" customHeight="1">
      <c r="A358" s="24">
        <v>189</v>
      </c>
      <c r="B358" s="25">
        <v>2120524836</v>
      </c>
      <c r="C358" s="27" t="str">
        <f>VLOOKUP(B358,[2]Sheet1!A183:F735,2,0)</f>
        <v>Phạm Phan Minh</v>
      </c>
      <c r="D358" s="28" t="str">
        <f>VLOOKUP(B358,[2]Sheet1!A183:F735,3,0)</f>
        <v>Phượng</v>
      </c>
      <c r="E358" s="67" t="s">
        <v>123</v>
      </c>
      <c r="F358" s="29">
        <f>VLOOKUP(B358,[2]Sheet!A186:G738,5,0)</f>
        <v>35689</v>
      </c>
      <c r="G358" s="30" t="str">
        <f>VLOOKUP(B358,[2]Sheet1!A183:F735,6,0)</f>
        <v>Quảng Nam</v>
      </c>
      <c r="H358" s="30" t="str">
        <f>VLOOKUP(B358,[2]Sheet!A186:G738,6,0)</f>
        <v>Nữ</v>
      </c>
      <c r="I358" s="12"/>
      <c r="J358" s="12" t="s">
        <v>22</v>
      </c>
      <c r="K358" s="12" t="s">
        <v>22</v>
      </c>
      <c r="L358" s="31"/>
    </row>
    <row r="359" spans="1:12" ht="20.149999999999999" customHeight="1">
      <c r="A359" s="24">
        <v>190</v>
      </c>
      <c r="B359" s="25">
        <v>2120528955</v>
      </c>
      <c r="C359" s="27" t="str">
        <f>VLOOKUP(B359,[2]Sheet1!A184:F736,2,0)</f>
        <v>Hoàng Thị</v>
      </c>
      <c r="D359" s="28" t="str">
        <f>VLOOKUP(B359,[2]Sheet1!A184:F736,3,0)</f>
        <v>Phượng</v>
      </c>
      <c r="E359" s="67" t="s">
        <v>123</v>
      </c>
      <c r="F359" s="29">
        <f>VLOOKUP(B359,[2]Sheet!A187:G739,5,0)</f>
        <v>35122</v>
      </c>
      <c r="G359" s="30" t="str">
        <f>VLOOKUP(B359,[2]Sheet1!A184:F736,6,0)</f>
        <v>Quảng Bình</v>
      </c>
      <c r="H359" s="30" t="str">
        <f>VLOOKUP(B359,[2]Sheet!A187:G739,6,0)</f>
        <v>Nữ</v>
      </c>
      <c r="I359" s="12"/>
      <c r="J359" s="12" t="s">
        <v>22</v>
      </c>
      <c r="K359" s="12" t="s">
        <v>22</v>
      </c>
      <c r="L359" s="31"/>
    </row>
    <row r="360" spans="1:12" ht="20.149999999999999" customHeight="1">
      <c r="A360" s="24">
        <v>191</v>
      </c>
      <c r="B360" s="25">
        <v>2121524510</v>
      </c>
      <c r="C360" s="27" t="str">
        <f>VLOOKUP(B360,[2]Sheet1!A185:F737,2,0)</f>
        <v>Nguyễn Ngọc Trương</v>
      </c>
      <c r="D360" s="28" t="str">
        <f>VLOOKUP(B360,[2]Sheet1!A185:F737,3,0)</f>
        <v>Quân</v>
      </c>
      <c r="E360" s="67" t="s">
        <v>123</v>
      </c>
      <c r="F360" s="29">
        <f>VLOOKUP(B360,[2]Sheet!A188:G740,5,0)</f>
        <v>35501</v>
      </c>
      <c r="G360" s="30" t="str">
        <f>VLOOKUP(B360,[2]Sheet1!A185:F737,6,0)</f>
        <v>Đà Nẵng</v>
      </c>
      <c r="H360" s="30" t="str">
        <f>VLOOKUP(B360,[2]Sheet!A188:G740,6,0)</f>
        <v>Nam</v>
      </c>
      <c r="I360" s="12"/>
      <c r="J360" s="12" t="s">
        <v>22</v>
      </c>
      <c r="K360" s="12" t="s">
        <v>22</v>
      </c>
      <c r="L360" s="31"/>
    </row>
    <row r="361" spans="1:12" ht="20.149999999999999" customHeight="1">
      <c r="A361" s="24">
        <v>192</v>
      </c>
      <c r="B361" s="25">
        <v>2121524725</v>
      </c>
      <c r="C361" s="27" t="str">
        <f>VLOOKUP(B361,[2]Sheet1!A186:F738,2,0)</f>
        <v>Nguyễn Hồng</v>
      </c>
      <c r="D361" s="28" t="str">
        <f>VLOOKUP(B361,[2]Sheet1!A186:F738,3,0)</f>
        <v>Quân</v>
      </c>
      <c r="E361" s="67" t="s">
        <v>123</v>
      </c>
      <c r="F361" s="29">
        <f>VLOOKUP(B361,[2]Sheet!A189:G741,5,0)</f>
        <v>35740</v>
      </c>
      <c r="G361" s="30" t="str">
        <f>VLOOKUP(B361,[2]Sheet1!A186:F738,6,0)</f>
        <v>Bình Định</v>
      </c>
      <c r="H361" s="30" t="str">
        <f>VLOOKUP(B361,[2]Sheet!A189:G741,6,0)</f>
        <v>Nam</v>
      </c>
      <c r="I361" s="12"/>
      <c r="J361" s="12" t="s">
        <v>22</v>
      </c>
      <c r="K361" s="12" t="s">
        <v>22</v>
      </c>
      <c r="L361" s="31"/>
    </row>
    <row r="362" spans="1:12" ht="20.149999999999999" customHeight="1">
      <c r="A362" s="24">
        <v>193</v>
      </c>
      <c r="B362" s="25">
        <v>2121524796</v>
      </c>
      <c r="C362" s="27" t="str">
        <f>VLOOKUP(B362,[2]Sheet1!A187:F739,2,0)</f>
        <v>Lê Anh</v>
      </c>
      <c r="D362" s="28" t="str">
        <f>VLOOKUP(B362,[2]Sheet1!A187:F739,3,0)</f>
        <v>Quân</v>
      </c>
      <c r="E362" s="67" t="s">
        <v>123</v>
      </c>
      <c r="F362" s="29">
        <f>VLOOKUP(B362,[2]Sheet!A190:G742,5,0)</f>
        <v>35745</v>
      </c>
      <c r="G362" s="30" t="str">
        <f>VLOOKUP(B362,[2]Sheet1!A187:F739,6,0)</f>
        <v>DakLak</v>
      </c>
      <c r="H362" s="30" t="str">
        <f>VLOOKUP(B362,[2]Sheet!A190:G742,6,0)</f>
        <v>Nam</v>
      </c>
      <c r="I362" s="12"/>
      <c r="J362" s="12" t="s">
        <v>22</v>
      </c>
      <c r="K362" s="12" t="s">
        <v>22</v>
      </c>
      <c r="L362" s="31"/>
    </row>
    <row r="363" spans="1:12" ht="20.149999999999999" customHeight="1">
      <c r="A363" s="24">
        <v>194</v>
      </c>
      <c r="B363" s="25">
        <v>2120524608</v>
      </c>
      <c r="C363" s="27" t="str">
        <f>VLOOKUP(B363,[2]Sheet1!A188:F740,2,0)</f>
        <v>Lê Thị</v>
      </c>
      <c r="D363" s="28" t="str">
        <f>VLOOKUP(B363,[2]Sheet1!A188:F740,3,0)</f>
        <v>Quyên</v>
      </c>
      <c r="E363" s="67" t="s">
        <v>123</v>
      </c>
      <c r="F363" s="29">
        <f>VLOOKUP(B363,[2]Sheet!A191:G743,5,0)</f>
        <v>35715</v>
      </c>
      <c r="G363" s="30" t="str">
        <f>VLOOKUP(B363,[2]Sheet1!A188:F740,6,0)</f>
        <v>Nghệ An</v>
      </c>
      <c r="H363" s="30" t="str">
        <f>VLOOKUP(B363,[2]Sheet!A191:G743,6,0)</f>
        <v>Nữ</v>
      </c>
      <c r="I363" s="12"/>
      <c r="J363" s="12" t="s">
        <v>22</v>
      </c>
      <c r="K363" s="12" t="s">
        <v>22</v>
      </c>
      <c r="L363" s="31"/>
    </row>
    <row r="364" spans="1:12" ht="20.149999999999999" customHeight="1">
      <c r="A364" s="24">
        <v>195</v>
      </c>
      <c r="B364" s="25">
        <v>2120524673</v>
      </c>
      <c r="C364" s="27" t="str">
        <f>VLOOKUP(B364,[2]Sheet1!A189:F741,2,0)</f>
        <v>Lê Thị Như</v>
      </c>
      <c r="D364" s="28" t="str">
        <f>VLOOKUP(B364,[2]Sheet1!A189:F741,3,0)</f>
        <v>Quỳnh</v>
      </c>
      <c r="E364" s="67" t="s">
        <v>123</v>
      </c>
      <c r="F364" s="29">
        <f>VLOOKUP(B364,[2]Sheet!A192:G744,5,0)</f>
        <v>35775</v>
      </c>
      <c r="G364" s="30" t="str">
        <f>VLOOKUP(B364,[2]Sheet1!A189:F741,6,0)</f>
        <v>Quảng Nam</v>
      </c>
      <c r="H364" s="30" t="str">
        <f>VLOOKUP(B364,[2]Sheet!A192:G744,6,0)</f>
        <v>Nữ</v>
      </c>
      <c r="I364" s="12"/>
      <c r="J364" s="12" t="s">
        <v>22</v>
      </c>
      <c r="K364" s="12" t="s">
        <v>22</v>
      </c>
      <c r="L364" s="31"/>
    </row>
    <row r="365" spans="1:12" ht="20.149999999999999" customHeight="1">
      <c r="A365" s="24">
        <v>196</v>
      </c>
      <c r="B365" s="25">
        <v>2120526999</v>
      </c>
      <c r="C365" s="27" t="str">
        <f>VLOOKUP(B365,[2]Sheet1!A190:F742,2,0)</f>
        <v>Huỳnh Nguyễn Bảo</v>
      </c>
      <c r="D365" s="28" t="str">
        <f>VLOOKUP(B365,[2]Sheet1!A190:F742,3,0)</f>
        <v>Quỳnh</v>
      </c>
      <c r="E365" s="67" t="s">
        <v>123</v>
      </c>
      <c r="F365" s="29">
        <f>VLOOKUP(B365,[2]Sheet!A193:G745,5,0)</f>
        <v>35692</v>
      </c>
      <c r="G365" s="30" t="str">
        <f>VLOOKUP(B365,[2]Sheet1!A190:F742,6,0)</f>
        <v>Đà Nẵng</v>
      </c>
      <c r="H365" s="30" t="str">
        <f>VLOOKUP(B365,[2]Sheet!A193:G745,6,0)</f>
        <v>Nữ</v>
      </c>
      <c r="I365" s="12"/>
      <c r="J365" s="12" t="s">
        <v>22</v>
      </c>
      <c r="K365" s="12" t="s">
        <v>22</v>
      </c>
      <c r="L365" s="31"/>
    </row>
    <row r="366" spans="1:12" ht="20.149999999999999" customHeight="1">
      <c r="A366" s="24">
        <v>197</v>
      </c>
      <c r="B366" s="25">
        <v>2120528844</v>
      </c>
      <c r="C366" s="27" t="str">
        <f>VLOOKUP(B366,[2]Sheet1!A191:F743,2,0)</f>
        <v>Ngụy Thùy</v>
      </c>
      <c r="D366" s="28" t="str">
        <f>VLOOKUP(B366,[2]Sheet1!A191:F743,3,0)</f>
        <v>Ream</v>
      </c>
      <c r="E366" s="67" t="s">
        <v>123</v>
      </c>
      <c r="F366" s="29">
        <f>VLOOKUP(B366,[2]Sheet!A194:G746,5,0)</f>
        <v>34822</v>
      </c>
      <c r="G366" s="30" t="str">
        <f>VLOOKUP(B366,[2]Sheet1!A191:F743,6,0)</f>
        <v>Ninh Thuận</v>
      </c>
      <c r="H366" s="30" t="str">
        <f>VLOOKUP(B366,[2]Sheet!A194:G746,6,0)</f>
        <v>Nữ</v>
      </c>
      <c r="I366" s="12"/>
      <c r="J366" s="12" t="s">
        <v>22</v>
      </c>
      <c r="K366" s="12" t="s">
        <v>22</v>
      </c>
      <c r="L366" s="31"/>
    </row>
    <row r="367" spans="1:12" ht="20.149999999999999" customHeight="1">
      <c r="A367" s="24">
        <v>198</v>
      </c>
      <c r="B367" s="25">
        <v>2121524824</v>
      </c>
      <c r="C367" s="27" t="str">
        <f>VLOOKUP(B367,[2]Sheet1!A192:F744,2,0)</f>
        <v>Võ Thanh</v>
      </c>
      <c r="D367" s="28" t="str">
        <f>VLOOKUP(B367,[2]Sheet1!A192:F744,3,0)</f>
        <v>Sơn</v>
      </c>
      <c r="E367" s="67" t="s">
        <v>123</v>
      </c>
      <c r="F367" s="29">
        <f>VLOOKUP(B367,[2]Sheet!A195:G747,5,0)</f>
        <v>35670</v>
      </c>
      <c r="G367" s="30" t="str">
        <f>VLOOKUP(B367,[2]Sheet1!A192:F744,6,0)</f>
        <v>Quảng Nam</v>
      </c>
      <c r="H367" s="30" t="str">
        <f>VLOOKUP(B367,[2]Sheet!A195:G747,6,0)</f>
        <v>Nam</v>
      </c>
      <c r="I367" s="12"/>
      <c r="J367" s="12" t="s">
        <v>22</v>
      </c>
      <c r="K367" s="12" t="s">
        <v>22</v>
      </c>
      <c r="L367" s="31"/>
    </row>
    <row r="368" spans="1:12" ht="20.149999999999999" customHeight="1">
      <c r="A368" s="24">
        <v>199</v>
      </c>
      <c r="B368" s="25">
        <v>2121526982</v>
      </c>
      <c r="C368" s="27" t="str">
        <f>VLOOKUP(B368,[2]Sheet1!A193:F745,2,0)</f>
        <v>Nguyễn Ngọc</v>
      </c>
      <c r="D368" s="28" t="str">
        <f>VLOOKUP(B368,[2]Sheet1!A193:F745,3,0)</f>
        <v>Sơn</v>
      </c>
      <c r="E368" s="67" t="s">
        <v>123</v>
      </c>
      <c r="F368" s="29">
        <f>VLOOKUP(B368,[2]Sheet!A196:G748,5,0)</f>
        <v>35509</v>
      </c>
      <c r="G368" s="30" t="str">
        <f>VLOOKUP(B368,[2]Sheet1!A193:F745,6,0)</f>
        <v>Đà Nẵng</v>
      </c>
      <c r="H368" s="30" t="str">
        <f>VLOOKUP(B368,[2]Sheet!A196:G748,6,0)</f>
        <v>Nam</v>
      </c>
      <c r="I368" s="12"/>
      <c r="J368" s="12" t="s">
        <v>22</v>
      </c>
      <c r="K368" s="12" t="s">
        <v>22</v>
      </c>
      <c r="L368" s="31"/>
    </row>
    <row r="369" spans="1:12" ht="20.149999999999999" customHeight="1">
      <c r="A369" s="24">
        <v>200</v>
      </c>
      <c r="B369" s="25">
        <v>2120524667</v>
      </c>
      <c r="C369" s="27" t="str">
        <f>VLOOKUP(B369,[2]Sheet1!A194:F746,2,0)</f>
        <v>Phạm Thị Thanh</v>
      </c>
      <c r="D369" s="28" t="str">
        <f>VLOOKUP(B369,[2]Sheet1!A194:F746,3,0)</f>
        <v>Tâm</v>
      </c>
      <c r="E369" s="67" t="s">
        <v>123</v>
      </c>
      <c r="F369" s="29">
        <f>VLOOKUP(B369,[2]Sheet!A197:G749,5,0)</f>
        <v>35173</v>
      </c>
      <c r="G369" s="30" t="str">
        <f>VLOOKUP(B369,[2]Sheet1!A194:F746,6,0)</f>
        <v>Bình Định</v>
      </c>
      <c r="H369" s="30" t="str">
        <f>VLOOKUP(B369,[2]Sheet!A197:G749,6,0)</f>
        <v>Nữ</v>
      </c>
      <c r="I369" s="12"/>
      <c r="J369" s="12" t="s">
        <v>22</v>
      </c>
      <c r="K369" s="12" t="s">
        <v>22</v>
      </c>
      <c r="L369" s="31"/>
    </row>
    <row r="370" spans="1:12" ht="20.149999999999999" customHeight="1">
      <c r="A370" s="24">
        <v>201</v>
      </c>
      <c r="B370" s="25">
        <v>2120524771</v>
      </c>
      <c r="C370" s="27" t="str">
        <f>VLOOKUP(B370,[2]Sheet1!A195:F747,2,0)</f>
        <v>Huỳnh Khánh</v>
      </c>
      <c r="D370" s="28" t="str">
        <f>VLOOKUP(B370,[2]Sheet1!A195:F747,3,0)</f>
        <v>Tâm</v>
      </c>
      <c r="E370" s="67" t="s">
        <v>123</v>
      </c>
      <c r="F370" s="29">
        <f>VLOOKUP(B370,[2]Sheet!A198:G750,5,0)</f>
        <v>35450</v>
      </c>
      <c r="G370" s="30">
        <f>VLOOKUP(B370,[2]Sheet1!A195:F747,6,0)</f>
        <v>0</v>
      </c>
      <c r="H370" s="30" t="str">
        <f>VLOOKUP(B370,[2]Sheet!A198:G750,6,0)</f>
        <v>Nữ</v>
      </c>
      <c r="I370" s="12"/>
      <c r="J370" s="12" t="s">
        <v>22</v>
      </c>
      <c r="K370" s="12" t="s">
        <v>22</v>
      </c>
      <c r="L370" s="31"/>
    </row>
    <row r="371" spans="1:12" ht="20.149999999999999" customHeight="1">
      <c r="A371" s="24">
        <v>202</v>
      </c>
      <c r="B371" s="25">
        <v>2120528947</v>
      </c>
      <c r="C371" s="27" t="str">
        <f>VLOOKUP(B371,[2]Sheet1!A196:F748,2,0)</f>
        <v>Nguyễn Trần Thanh</v>
      </c>
      <c r="D371" s="28" t="str">
        <f>VLOOKUP(B371,[2]Sheet1!A196:F748,3,0)</f>
        <v>Tâm</v>
      </c>
      <c r="E371" s="67" t="s">
        <v>123</v>
      </c>
      <c r="F371" s="29">
        <f>VLOOKUP(B371,[2]Sheet!A199:G751,5,0)</f>
        <v>35697</v>
      </c>
      <c r="G371" s="30" t="str">
        <f>VLOOKUP(B371,[2]Sheet1!A196:F748,6,0)</f>
        <v>Đăk Nông</v>
      </c>
      <c r="H371" s="30" t="str">
        <f>VLOOKUP(B371,[2]Sheet!A199:G751,6,0)</f>
        <v>Nữ</v>
      </c>
      <c r="I371" s="12"/>
      <c r="J371" s="12" t="s">
        <v>22</v>
      </c>
      <c r="K371" s="12" t="s">
        <v>22</v>
      </c>
      <c r="L371" s="31"/>
    </row>
    <row r="372" spans="1:12" ht="20.149999999999999" customHeight="1">
      <c r="A372" s="24">
        <v>203</v>
      </c>
      <c r="B372" s="25">
        <v>2121524702</v>
      </c>
      <c r="C372" s="27" t="str">
        <f>VLOOKUP(B372,[2]Sheet1!A197:F749,2,0)</f>
        <v>Lê Ngọc</v>
      </c>
      <c r="D372" s="28" t="str">
        <f>VLOOKUP(B372,[2]Sheet1!A197:F749,3,0)</f>
        <v>Thắng</v>
      </c>
      <c r="E372" s="67" t="s">
        <v>123</v>
      </c>
      <c r="F372" s="29">
        <f>VLOOKUP(B372,[2]Sheet!A200:G752,5,0)</f>
        <v>35711</v>
      </c>
      <c r="G372" s="30" t="str">
        <f>VLOOKUP(B372,[2]Sheet1!A197:F749,6,0)</f>
        <v>Đà Nẵng</v>
      </c>
      <c r="H372" s="30" t="str">
        <f>VLOOKUP(B372,[2]Sheet!A200:G752,6,0)</f>
        <v>Nam</v>
      </c>
      <c r="I372" s="12"/>
      <c r="J372" s="12" t="s">
        <v>22</v>
      </c>
      <c r="K372" s="12" t="s">
        <v>22</v>
      </c>
      <c r="L372" s="31"/>
    </row>
    <row r="373" spans="1:12" ht="20.149999999999999" customHeight="1">
      <c r="A373" s="24">
        <v>204</v>
      </c>
      <c r="B373" s="25">
        <v>2121524759</v>
      </c>
      <c r="C373" s="27" t="str">
        <f>VLOOKUP(B373,[2]Sheet1!A198:F750,2,0)</f>
        <v>Huỳnh Văn</v>
      </c>
      <c r="D373" s="28" t="str">
        <f>VLOOKUP(B373,[2]Sheet1!A198:F750,3,0)</f>
        <v>Thắng</v>
      </c>
      <c r="E373" s="67" t="s">
        <v>123</v>
      </c>
      <c r="F373" s="29">
        <f>VLOOKUP(B373,[2]Sheet!A201:G753,5,0)</f>
        <v>35142</v>
      </c>
      <c r="G373" s="30" t="str">
        <f>VLOOKUP(B373,[2]Sheet1!A198:F750,6,0)</f>
        <v>DakLak</v>
      </c>
      <c r="H373" s="30" t="str">
        <f>VLOOKUP(B373,[2]Sheet!A201:G753,6,0)</f>
        <v>Nam</v>
      </c>
      <c r="I373" s="12"/>
      <c r="J373" s="12" t="s">
        <v>22</v>
      </c>
      <c r="K373" s="12" t="s">
        <v>22</v>
      </c>
      <c r="L373" s="31"/>
    </row>
    <row r="374" spans="1:12" ht="20.149999999999999" customHeight="1">
      <c r="A374" s="24">
        <v>205</v>
      </c>
      <c r="B374" s="25">
        <v>2121524810</v>
      </c>
      <c r="C374" s="27" t="str">
        <f>VLOOKUP(B374,[2]Sheet1!A199:F751,2,0)</f>
        <v>Bùi Văn Hữu</v>
      </c>
      <c r="D374" s="28" t="str">
        <f>VLOOKUP(B374,[2]Sheet1!A199:F751,3,0)</f>
        <v>Thắng</v>
      </c>
      <c r="E374" s="67" t="s">
        <v>123</v>
      </c>
      <c r="F374" s="29">
        <f>VLOOKUP(B374,[2]Sheet!A202:G754,5,0)</f>
        <v>35642</v>
      </c>
      <c r="G374" s="30" t="str">
        <f>VLOOKUP(B374,[2]Sheet1!A199:F751,6,0)</f>
        <v>Đà Nẵng</v>
      </c>
      <c r="H374" s="30" t="str">
        <f>VLOOKUP(B374,[2]Sheet!A202:G754,6,0)</f>
        <v>Nam</v>
      </c>
      <c r="I374" s="12"/>
      <c r="J374" s="12" t="s">
        <v>22</v>
      </c>
      <c r="K374" s="12" t="s">
        <v>22</v>
      </c>
      <c r="L374" s="31"/>
    </row>
    <row r="375" spans="1:12" ht="20.149999999999999" customHeight="1">
      <c r="A375" s="24">
        <v>206</v>
      </c>
      <c r="B375" s="25">
        <v>2120519585</v>
      </c>
      <c r="C375" s="27" t="str">
        <f>VLOOKUP(B375,[2]Sheet1!A200:F752,2,0)</f>
        <v>Nguyễn Thị Phương</v>
      </c>
      <c r="D375" s="28" t="str">
        <f>VLOOKUP(B375,[2]Sheet1!A200:F752,3,0)</f>
        <v>Thảo</v>
      </c>
      <c r="E375" s="67" t="s">
        <v>123</v>
      </c>
      <c r="F375" s="29">
        <f>VLOOKUP(B375,[2]Sheet!A203:G755,5,0)</f>
        <v>35110</v>
      </c>
      <c r="G375" s="30" t="str">
        <f>VLOOKUP(B375,[2]Sheet1!A200:F752,6,0)</f>
        <v>DakLak</v>
      </c>
      <c r="H375" s="30" t="str">
        <f>VLOOKUP(B375,[2]Sheet!A203:G755,6,0)</f>
        <v>Nữ</v>
      </c>
      <c r="I375" s="12"/>
      <c r="J375" s="12" t="s">
        <v>22</v>
      </c>
      <c r="K375" s="12" t="s">
        <v>22</v>
      </c>
      <c r="L375" s="31"/>
    </row>
    <row r="376" spans="1:12" ht="20.149999999999999" customHeight="1">
      <c r="A376" s="24">
        <v>207</v>
      </c>
      <c r="B376" s="25">
        <v>2120524542</v>
      </c>
      <c r="C376" s="27" t="str">
        <f>VLOOKUP(B376,[2]Sheet1!A201:F753,2,0)</f>
        <v>Huỳnh Thị Phương</v>
      </c>
      <c r="D376" s="28" t="str">
        <f>VLOOKUP(B376,[2]Sheet1!A201:F753,3,0)</f>
        <v>Thảo</v>
      </c>
      <c r="E376" s="67" t="s">
        <v>123</v>
      </c>
      <c r="F376" s="29">
        <f>VLOOKUP(B376,[2]Sheet!A204:G756,5,0)</f>
        <v>35578</v>
      </c>
      <c r="G376" s="30" t="str">
        <f>VLOOKUP(B376,[2]Sheet1!A201:F753,6,0)</f>
        <v>Đà Nẵng</v>
      </c>
      <c r="H376" s="30" t="str">
        <f>VLOOKUP(B376,[2]Sheet!A204:G756,6,0)</f>
        <v>Nữ</v>
      </c>
      <c r="I376" s="12"/>
      <c r="J376" s="12" t="s">
        <v>22</v>
      </c>
      <c r="K376" s="12" t="s">
        <v>22</v>
      </c>
      <c r="L376" s="31"/>
    </row>
    <row r="377" spans="1:12" ht="20.149999999999999" customHeight="1">
      <c r="A377" s="24">
        <v>208</v>
      </c>
      <c r="B377" s="25">
        <v>2120524634</v>
      </c>
      <c r="C377" s="27" t="str">
        <f>VLOOKUP(B377,[2]Sheet1!A202:F754,2,0)</f>
        <v>Đoàn Thị</v>
      </c>
      <c r="D377" s="28" t="str">
        <f>VLOOKUP(B377,[2]Sheet1!A202:F754,3,0)</f>
        <v>Thảo</v>
      </c>
      <c r="E377" s="67" t="s">
        <v>123</v>
      </c>
      <c r="F377" s="29">
        <f>VLOOKUP(B377,[2]Sheet!A205:G757,5,0)</f>
        <v>35434</v>
      </c>
      <c r="G377" s="30" t="str">
        <f>VLOOKUP(B377,[2]Sheet1!A202:F754,6,0)</f>
        <v>Hà Tĩnh</v>
      </c>
      <c r="H377" s="30" t="str">
        <f>VLOOKUP(B377,[2]Sheet!A205:G757,6,0)</f>
        <v>Nữ</v>
      </c>
      <c r="I377" s="12"/>
      <c r="J377" s="12" t="s">
        <v>22</v>
      </c>
      <c r="K377" s="12" t="s">
        <v>22</v>
      </c>
      <c r="L377" s="31"/>
    </row>
    <row r="378" spans="1:12" ht="20.149999999999999" customHeight="1">
      <c r="A378" s="24">
        <v>209</v>
      </c>
      <c r="B378" s="25">
        <v>2120524775</v>
      </c>
      <c r="C378" s="27" t="str">
        <f>VLOOKUP(B378,[2]Sheet1!A203:F755,2,0)</f>
        <v>Phan Hoàng Phương</v>
      </c>
      <c r="D378" s="28" t="str">
        <f>VLOOKUP(B378,[2]Sheet1!A203:F755,3,0)</f>
        <v>Thảo</v>
      </c>
      <c r="E378" s="67" t="s">
        <v>123</v>
      </c>
      <c r="F378" s="29">
        <f>VLOOKUP(B378,[2]Sheet!A206:G758,5,0)</f>
        <v>35682</v>
      </c>
      <c r="G378" s="30" t="str">
        <f>VLOOKUP(B378,[2]Sheet1!A203:F755,6,0)</f>
        <v>Quảng Ngãi</v>
      </c>
      <c r="H378" s="30" t="str">
        <f>VLOOKUP(B378,[2]Sheet!A206:G758,6,0)</f>
        <v>Nữ</v>
      </c>
      <c r="I378" s="12"/>
      <c r="J378" s="12" t="s">
        <v>22</v>
      </c>
      <c r="K378" s="12" t="s">
        <v>22</v>
      </c>
      <c r="L378" s="31"/>
    </row>
    <row r="379" spans="1:12" ht="20.149999999999999" customHeight="1">
      <c r="A379" s="24">
        <v>210</v>
      </c>
      <c r="B379" s="25">
        <v>2120524846</v>
      </c>
      <c r="C379" s="27" t="str">
        <f>VLOOKUP(B379,[2]Sheet1!A204:F756,2,0)</f>
        <v>Lê Thị Phương</v>
      </c>
      <c r="D379" s="28" t="str">
        <f>VLOOKUP(B379,[2]Sheet1!A204:F756,3,0)</f>
        <v>Thảo</v>
      </c>
      <c r="E379" s="67" t="s">
        <v>123</v>
      </c>
      <c r="F379" s="29">
        <f>VLOOKUP(B379,[2]Sheet!A207:G759,5,0)</f>
        <v>35139</v>
      </c>
      <c r="G379" s="30" t="str">
        <f>VLOOKUP(B379,[2]Sheet1!A204:F756,6,0)</f>
        <v>Lâm Đồng</v>
      </c>
      <c r="H379" s="30" t="str">
        <f>VLOOKUP(B379,[2]Sheet!A207:G759,6,0)</f>
        <v>Nữ</v>
      </c>
      <c r="I379" s="12"/>
      <c r="J379" s="12" t="s">
        <v>22</v>
      </c>
      <c r="K379" s="12" t="s">
        <v>22</v>
      </c>
      <c r="L379" s="31"/>
    </row>
    <row r="380" spans="1:12" ht="20.149999999999999" customHeight="1">
      <c r="A380" s="24">
        <v>211</v>
      </c>
      <c r="B380" s="25">
        <v>2120526675</v>
      </c>
      <c r="C380" s="27" t="str">
        <f>VLOOKUP(B380,[2]Sheet1!A205:F757,2,0)</f>
        <v>Lê Trần Phương</v>
      </c>
      <c r="D380" s="28" t="str">
        <f>VLOOKUP(B380,[2]Sheet1!A205:F757,3,0)</f>
        <v>Thảo</v>
      </c>
      <c r="E380" s="67" t="s">
        <v>123</v>
      </c>
      <c r="F380" s="29">
        <f>VLOOKUP(B380,[2]Sheet!A208:G760,5,0)</f>
        <v>35718</v>
      </c>
      <c r="G380" s="30" t="str">
        <f>VLOOKUP(B380,[2]Sheet1!A205:F757,6,0)</f>
        <v>Quảng Nam</v>
      </c>
      <c r="H380" s="30" t="str">
        <f>VLOOKUP(B380,[2]Sheet!A208:G760,6,0)</f>
        <v>Nữ</v>
      </c>
      <c r="I380" s="12"/>
      <c r="J380" s="12" t="s">
        <v>22</v>
      </c>
      <c r="K380" s="12" t="s">
        <v>22</v>
      </c>
      <c r="L380" s="31"/>
    </row>
    <row r="381" spans="1:12" ht="20.149999999999999" customHeight="1">
      <c r="A381" s="24">
        <v>212</v>
      </c>
      <c r="B381" s="25">
        <v>2120526998</v>
      </c>
      <c r="C381" s="27" t="str">
        <f>VLOOKUP(B381,[2]Sheet1!A206:F758,2,0)</f>
        <v>Nguyễn Thị Thu</v>
      </c>
      <c r="D381" s="28" t="str">
        <f>VLOOKUP(B381,[2]Sheet1!A206:F758,3,0)</f>
        <v>Thảo</v>
      </c>
      <c r="E381" s="67" t="s">
        <v>123</v>
      </c>
      <c r="F381" s="29">
        <f>VLOOKUP(B381,[2]Sheet!A209:G761,5,0)</f>
        <v>35647</v>
      </c>
      <c r="G381" s="30" t="str">
        <f>VLOOKUP(B381,[2]Sheet1!A206:F758,6,0)</f>
        <v>Đà Nẵng</v>
      </c>
      <c r="H381" s="30" t="str">
        <f>VLOOKUP(B381,[2]Sheet!A209:G761,6,0)</f>
        <v>Nữ</v>
      </c>
      <c r="I381" s="12"/>
      <c r="J381" s="12" t="s">
        <v>22</v>
      </c>
      <c r="K381" s="12" t="s">
        <v>22</v>
      </c>
      <c r="L381" s="31"/>
    </row>
    <row r="382" spans="1:12" ht="20.149999999999999" customHeight="1">
      <c r="A382" s="24">
        <v>213</v>
      </c>
      <c r="B382" s="25">
        <v>2120528877</v>
      </c>
      <c r="C382" s="27" t="str">
        <f>VLOOKUP(B382,[2]Sheet1!A207:F759,2,0)</f>
        <v>Trịnh Thị Ngọc</v>
      </c>
      <c r="D382" s="28" t="str">
        <f>VLOOKUP(B382,[2]Sheet1!A207:F759,3,0)</f>
        <v>Thảo</v>
      </c>
      <c r="E382" s="67" t="s">
        <v>123</v>
      </c>
      <c r="F382" s="29">
        <f>VLOOKUP(B382,[2]Sheet!A210:G762,5,0)</f>
        <v>35754</v>
      </c>
      <c r="G382" s="30" t="str">
        <f>VLOOKUP(B382,[2]Sheet1!A207:F759,6,0)</f>
        <v>Gia Lai</v>
      </c>
      <c r="H382" s="30" t="str">
        <f>VLOOKUP(B382,[2]Sheet!A210:G762,6,0)</f>
        <v>Nữ</v>
      </c>
      <c r="I382" s="12"/>
      <c r="J382" s="12" t="s">
        <v>22</v>
      </c>
      <c r="K382" s="12" t="s">
        <v>22</v>
      </c>
      <c r="L382" s="31"/>
    </row>
    <row r="383" spans="1:12" ht="20.149999999999999" customHeight="1">
      <c r="A383" s="24">
        <v>214</v>
      </c>
      <c r="B383" s="25">
        <v>2120529412</v>
      </c>
      <c r="C383" s="27" t="str">
        <f>VLOOKUP(B383,[2]Sheet1!A208:F760,2,0)</f>
        <v>Rơ Châm</v>
      </c>
      <c r="D383" s="28" t="str">
        <f>VLOOKUP(B383,[2]Sheet1!A208:F760,3,0)</f>
        <v>Thiêm</v>
      </c>
      <c r="E383" s="67" t="s">
        <v>123</v>
      </c>
      <c r="F383" s="29">
        <f>VLOOKUP(B383,[2]Sheet!A211:G763,5,0)</f>
        <v>35462</v>
      </c>
      <c r="G383" s="30" t="str">
        <f>VLOOKUP(B383,[2]Sheet1!A208:F760,6,0)</f>
        <v>Gia Lai</v>
      </c>
      <c r="H383" s="30" t="str">
        <f>VLOOKUP(B383,[2]Sheet!A211:G763,6,0)</f>
        <v>Nữ</v>
      </c>
      <c r="I383" s="12"/>
      <c r="J383" s="12" t="s">
        <v>22</v>
      </c>
      <c r="K383" s="12" t="s">
        <v>22</v>
      </c>
      <c r="L383" s="31"/>
    </row>
    <row r="384" spans="1:12" ht="20.149999999999999" customHeight="1">
      <c r="A384" s="24">
        <v>215</v>
      </c>
      <c r="B384" s="25">
        <v>2121529021</v>
      </c>
      <c r="C384" s="27" t="str">
        <f>VLOOKUP(B384,[2]Sheet1!A209:F761,2,0)</f>
        <v>Thân Nhật</v>
      </c>
      <c r="D384" s="28" t="str">
        <f>VLOOKUP(B384,[2]Sheet1!A209:F761,3,0)</f>
        <v>Thiện</v>
      </c>
      <c r="E384" s="67" t="s">
        <v>123</v>
      </c>
      <c r="F384" s="29">
        <f>VLOOKUP(B384,[2]Sheet!A212:G764,5,0)</f>
        <v>35549</v>
      </c>
      <c r="G384" s="30" t="str">
        <f>VLOOKUP(B384,[2]Sheet1!A209:F761,6,0)</f>
        <v>Đà Nẵng</v>
      </c>
      <c r="H384" s="30" t="str">
        <f>VLOOKUP(B384,[2]Sheet!A212:G764,6,0)</f>
        <v>Nam</v>
      </c>
      <c r="I384" s="12"/>
      <c r="J384" s="12" t="s">
        <v>22</v>
      </c>
      <c r="K384" s="12" t="s">
        <v>22</v>
      </c>
      <c r="L384" s="31"/>
    </row>
    <row r="385" spans="1:12" ht="20.149999999999999" customHeight="1">
      <c r="A385" s="24">
        <v>216</v>
      </c>
      <c r="B385" s="25">
        <v>2121524625</v>
      </c>
      <c r="C385" s="27" t="str">
        <f>VLOOKUP(B385,[2]Sheet1!A210:F762,2,0)</f>
        <v>Nguyễn Tiến</v>
      </c>
      <c r="D385" s="28" t="str">
        <f>VLOOKUP(B385,[2]Sheet1!A210:F762,3,0)</f>
        <v>Thông</v>
      </c>
      <c r="E385" s="67" t="s">
        <v>123</v>
      </c>
      <c r="F385" s="29">
        <f>VLOOKUP(B385,[2]Sheet!A213:G765,5,0)</f>
        <v>35280</v>
      </c>
      <c r="G385" s="30" t="str">
        <f>VLOOKUP(B385,[2]Sheet1!A210:F762,6,0)</f>
        <v>Đà Nẵng</v>
      </c>
      <c r="H385" s="30" t="str">
        <f>VLOOKUP(B385,[2]Sheet!A213:G765,6,0)</f>
        <v>Nam</v>
      </c>
      <c r="I385" s="12"/>
      <c r="J385" s="12" t="s">
        <v>22</v>
      </c>
      <c r="K385" s="12" t="s">
        <v>22</v>
      </c>
      <c r="L385" s="31"/>
    </row>
    <row r="386" spans="1:12" ht="20.149999999999999" customHeight="1">
      <c r="A386" s="24">
        <v>217</v>
      </c>
      <c r="B386" s="25">
        <v>2120529356</v>
      </c>
      <c r="C386" s="27" t="str">
        <f>VLOOKUP(B386,[2]Sheet1!A211:F763,2,0)</f>
        <v>Đặng Thị</v>
      </c>
      <c r="D386" s="28" t="str">
        <f>VLOOKUP(B386,[2]Sheet1!A211:F763,3,0)</f>
        <v>Thu</v>
      </c>
      <c r="E386" s="67" t="s">
        <v>123</v>
      </c>
      <c r="F386" s="29">
        <f>VLOOKUP(B386,[2]Sheet!A214:G766,5,0)</f>
        <v>35566</v>
      </c>
      <c r="G386" s="30" t="str">
        <f>VLOOKUP(B386,[2]Sheet1!A211:F763,6,0)</f>
        <v>DakLak</v>
      </c>
      <c r="H386" s="30" t="str">
        <f>VLOOKUP(B386,[2]Sheet!A214:G766,6,0)</f>
        <v>Nữ</v>
      </c>
      <c r="I386" s="12"/>
      <c r="J386" s="12" t="s">
        <v>22</v>
      </c>
      <c r="K386" s="12" t="s">
        <v>22</v>
      </c>
      <c r="L386" s="31"/>
    </row>
    <row r="387" spans="1:12" ht="20.149999999999999" customHeight="1">
      <c r="A387" s="24">
        <v>218</v>
      </c>
      <c r="B387" s="25">
        <v>2120524692</v>
      </c>
      <c r="C387" s="27" t="str">
        <f>VLOOKUP(B387,[2]Sheet1!A212:F764,2,0)</f>
        <v>Lê Nguyễn Anh</v>
      </c>
      <c r="D387" s="28" t="str">
        <f>VLOOKUP(B387,[2]Sheet1!A212:F764,3,0)</f>
        <v>Thư</v>
      </c>
      <c r="E387" s="67" t="s">
        <v>123</v>
      </c>
      <c r="F387" s="29">
        <f>VLOOKUP(B387,[2]Sheet!A215:G767,5,0)</f>
        <v>35663</v>
      </c>
      <c r="G387" s="30" t="str">
        <f>VLOOKUP(B387,[2]Sheet1!A212:F764,6,0)</f>
        <v>Quảng Nam</v>
      </c>
      <c r="H387" s="30" t="str">
        <f>VLOOKUP(B387,[2]Sheet!A215:G767,6,0)</f>
        <v>Nữ</v>
      </c>
      <c r="I387" s="12"/>
      <c r="J387" s="12" t="s">
        <v>22</v>
      </c>
      <c r="K387" s="12" t="s">
        <v>22</v>
      </c>
      <c r="L387" s="31"/>
    </row>
    <row r="388" spans="1:12" ht="20.149999999999999" customHeight="1">
      <c r="A388" s="24">
        <v>219</v>
      </c>
      <c r="B388" s="25">
        <v>21213037657</v>
      </c>
      <c r="C388" s="27" t="str">
        <f>VLOOKUP(B388,[2]Sheet1!A213:F765,2,0)</f>
        <v xml:space="preserve">Đặng </v>
      </c>
      <c r="D388" s="28" t="str">
        <f>VLOOKUP(B388,[2]Sheet1!A213:F765,3,0)</f>
        <v>Thuận</v>
      </c>
      <c r="E388" s="67" t="s">
        <v>123</v>
      </c>
      <c r="F388" s="29">
        <f>VLOOKUP(B388,[2]Sheet!A216:G768,5,0)</f>
        <v>35659</v>
      </c>
      <c r="G388" s="30" t="str">
        <f>VLOOKUP(B388,[2]Sheet1!A213:F765,6,0)</f>
        <v>Gia Lai</v>
      </c>
      <c r="H388" s="30" t="str">
        <f>VLOOKUP(B388,[2]Sheet!A216:G768,6,0)</f>
        <v>Nam</v>
      </c>
      <c r="I388" s="12"/>
      <c r="J388" s="12" t="s">
        <v>22</v>
      </c>
      <c r="K388" s="12" t="s">
        <v>22</v>
      </c>
      <c r="L388" s="31"/>
    </row>
    <row r="389" spans="1:12" ht="20.149999999999999" customHeight="1">
      <c r="A389" s="24">
        <v>220</v>
      </c>
      <c r="B389" s="25">
        <v>2120528831</v>
      </c>
      <c r="C389" s="27" t="str">
        <f>VLOOKUP(B389,[2]Sheet1!A214:F766,2,0)</f>
        <v>Hồ Thị Kim</v>
      </c>
      <c r="D389" s="28" t="str">
        <f>VLOOKUP(B389,[2]Sheet1!A214:F766,3,0)</f>
        <v>Thức</v>
      </c>
      <c r="E389" s="67" t="s">
        <v>123</v>
      </c>
      <c r="F389" s="29">
        <f>VLOOKUP(B389,[2]Sheet!A217:G769,5,0)</f>
        <v>35484</v>
      </c>
      <c r="G389" s="30" t="str">
        <f>VLOOKUP(B389,[2]Sheet1!A214:F766,6,0)</f>
        <v>Đà Nẵng</v>
      </c>
      <c r="H389" s="30" t="str">
        <f>VLOOKUP(B389,[2]Sheet!A217:G769,6,0)</f>
        <v>Nữ</v>
      </c>
      <c r="I389" s="12"/>
      <c r="J389" s="12" t="s">
        <v>22</v>
      </c>
      <c r="K389" s="12" t="s">
        <v>22</v>
      </c>
      <c r="L389" s="31"/>
    </row>
    <row r="390" spans="1:12" ht="20.149999999999999" customHeight="1">
      <c r="A390" s="24">
        <v>221</v>
      </c>
      <c r="B390" s="25">
        <v>2120527233</v>
      </c>
      <c r="C390" s="27" t="str">
        <f>VLOOKUP(B390,[2]Sheet1!A215:F767,2,0)</f>
        <v>Phạm Thị Hoài</v>
      </c>
      <c r="D390" s="28" t="str">
        <f>VLOOKUP(B390,[2]Sheet1!A215:F767,3,0)</f>
        <v>Thương</v>
      </c>
      <c r="E390" s="67" t="s">
        <v>123</v>
      </c>
      <c r="F390" s="29">
        <f>VLOOKUP(B390,[2]Sheet!A218:G770,5,0)</f>
        <v>35572</v>
      </c>
      <c r="G390" s="30" t="str">
        <f>VLOOKUP(B390,[2]Sheet1!A215:F767,6,0)</f>
        <v>Nghệ An</v>
      </c>
      <c r="H390" s="30" t="str">
        <f>VLOOKUP(B390,[2]Sheet!A218:G770,6,0)</f>
        <v>Nữ</v>
      </c>
      <c r="I390" s="12"/>
      <c r="J390" s="12" t="s">
        <v>22</v>
      </c>
      <c r="K390" s="12" t="s">
        <v>22</v>
      </c>
      <c r="L390" s="31"/>
    </row>
    <row r="391" spans="1:12" ht="20.149999999999999" customHeight="1">
      <c r="A391" s="24">
        <v>222</v>
      </c>
      <c r="B391" s="25">
        <v>2120528938</v>
      </c>
      <c r="C391" s="27" t="str">
        <f>VLOOKUP(B391,[2]Sheet1!A216:F768,2,0)</f>
        <v>Trần Thị Minh</v>
      </c>
      <c r="D391" s="28" t="str">
        <f>VLOOKUP(B391,[2]Sheet1!A216:F768,3,0)</f>
        <v>Thúy</v>
      </c>
      <c r="E391" s="67" t="s">
        <v>123</v>
      </c>
      <c r="F391" s="29">
        <f>VLOOKUP(B391,[2]Sheet!A219:G771,5,0)</f>
        <v>35606</v>
      </c>
      <c r="G391" s="30" t="str">
        <f>VLOOKUP(B391,[2]Sheet1!A216:F768,6,0)</f>
        <v>Quảng Nam</v>
      </c>
      <c r="H391" s="30" t="str">
        <f>VLOOKUP(B391,[2]Sheet!A219:G771,6,0)</f>
        <v>Nữ</v>
      </c>
      <c r="I391" s="12"/>
      <c r="J391" s="12" t="s">
        <v>22</v>
      </c>
      <c r="K391" s="12" t="s">
        <v>22</v>
      </c>
      <c r="L391" s="31"/>
    </row>
    <row r="392" spans="1:12" ht="20.149999999999999" customHeight="1">
      <c r="A392" s="24">
        <v>223</v>
      </c>
      <c r="B392" s="25">
        <v>2120524535</v>
      </c>
      <c r="C392" s="27" t="str">
        <f>VLOOKUP(B392,[2]Sheet1!A217:F769,2,0)</f>
        <v>Võ Thị Thanh</v>
      </c>
      <c r="D392" s="28" t="str">
        <f>VLOOKUP(B392,[2]Sheet1!A217:F769,3,0)</f>
        <v>Thùy</v>
      </c>
      <c r="E392" s="67" t="s">
        <v>123</v>
      </c>
      <c r="F392" s="29">
        <f>VLOOKUP(B392,[2]Sheet!A220:G772,5,0)</f>
        <v>35192</v>
      </c>
      <c r="G392" s="30" t="str">
        <f>VLOOKUP(B392,[2]Sheet1!A217:F769,6,0)</f>
        <v>Quảng Nam</v>
      </c>
      <c r="H392" s="30" t="str">
        <f>VLOOKUP(B392,[2]Sheet!A220:G772,6,0)</f>
        <v>Nữ</v>
      </c>
      <c r="I392" s="12"/>
      <c r="J392" s="12" t="s">
        <v>22</v>
      </c>
      <c r="K392" s="12" t="s">
        <v>22</v>
      </c>
      <c r="L392" s="31"/>
    </row>
    <row r="393" spans="1:12" ht="20.149999999999999" customHeight="1">
      <c r="A393" s="24">
        <v>224</v>
      </c>
      <c r="B393" s="25">
        <v>2120524784</v>
      </c>
      <c r="C393" s="27" t="str">
        <f>VLOOKUP(B393,[2]Sheet1!A218:F770,2,0)</f>
        <v>Phạm Thị Quý</v>
      </c>
      <c r="D393" s="28" t="str">
        <f>VLOOKUP(B393,[2]Sheet1!A218:F770,3,0)</f>
        <v>Thùy</v>
      </c>
      <c r="E393" s="67" t="s">
        <v>123</v>
      </c>
      <c r="F393" s="29">
        <f>VLOOKUP(B393,[2]Sheet!A221:G773,5,0)</f>
        <v>35551</v>
      </c>
      <c r="G393" s="30" t="str">
        <f>VLOOKUP(B393,[2]Sheet1!A218:F770,6,0)</f>
        <v>Quảng Nam</v>
      </c>
      <c r="H393" s="30" t="str">
        <f>VLOOKUP(B393,[2]Sheet!A221:G773,6,0)</f>
        <v>Nữ</v>
      </c>
      <c r="I393" s="12"/>
      <c r="J393" s="12" t="s">
        <v>22</v>
      </c>
      <c r="K393" s="12" t="s">
        <v>22</v>
      </c>
      <c r="L393" s="31"/>
    </row>
    <row r="394" spans="1:12" ht="20.149999999999999" customHeight="1">
      <c r="A394" s="24">
        <v>225</v>
      </c>
      <c r="B394" s="25">
        <v>2120528867</v>
      </c>
      <c r="C394" s="27" t="str">
        <f>VLOOKUP(B394,[2]Sheet1!A219:F771,2,0)</f>
        <v>Đinh Thị</v>
      </c>
      <c r="D394" s="28" t="str">
        <f>VLOOKUP(B394,[2]Sheet1!A219:F771,3,0)</f>
        <v>Thùy</v>
      </c>
      <c r="E394" s="67" t="s">
        <v>123</v>
      </c>
      <c r="F394" s="29">
        <f>VLOOKUP(B394,[2]Sheet!A222:G774,5,0)</f>
        <v>35365</v>
      </c>
      <c r="G394" s="30" t="str">
        <f>VLOOKUP(B394,[2]Sheet1!A219:F771,6,0)</f>
        <v>DakLak</v>
      </c>
      <c r="H394" s="30" t="str">
        <f>VLOOKUP(B394,[2]Sheet!A222:G774,6,0)</f>
        <v>Nữ</v>
      </c>
      <c r="I394" s="12"/>
      <c r="J394" s="12" t="s">
        <v>22</v>
      </c>
      <c r="K394" s="12" t="s">
        <v>22</v>
      </c>
      <c r="L394" s="31"/>
    </row>
    <row r="395" spans="1:12" ht="20.149999999999999" customHeight="1">
      <c r="A395" s="24">
        <v>226</v>
      </c>
      <c r="B395" s="25">
        <v>2120528882</v>
      </c>
      <c r="C395" s="27" t="str">
        <f>VLOOKUP(B395,[2]Sheet1!A220:F772,2,0)</f>
        <v>Nguyễn Thị</v>
      </c>
      <c r="D395" s="28" t="str">
        <f>VLOOKUP(B395,[2]Sheet1!A220:F772,3,0)</f>
        <v>Thủy</v>
      </c>
      <c r="E395" s="67" t="s">
        <v>123</v>
      </c>
      <c r="F395" s="29">
        <f>VLOOKUP(B395,[2]Sheet!A223:G775,5,0)</f>
        <v>34745</v>
      </c>
      <c r="G395" s="30" t="str">
        <f>VLOOKUP(B395,[2]Sheet1!A220:F772,6,0)</f>
        <v>DakLak</v>
      </c>
      <c r="H395" s="30" t="str">
        <f>VLOOKUP(B395,[2]Sheet!A223:G775,6,0)</f>
        <v>Nữ</v>
      </c>
      <c r="I395" s="12"/>
      <c r="J395" s="12" t="s">
        <v>22</v>
      </c>
      <c r="K395" s="12" t="s">
        <v>22</v>
      </c>
      <c r="L395" s="31"/>
    </row>
    <row r="396" spans="1:12" ht="20.149999999999999" customHeight="1">
      <c r="A396" s="24">
        <v>227</v>
      </c>
      <c r="B396" s="25">
        <v>2120528944</v>
      </c>
      <c r="C396" s="27" t="str">
        <f>VLOOKUP(B396,[2]Sheet1!A221:F773,2,0)</f>
        <v>Lê Thị Thanh</v>
      </c>
      <c r="D396" s="28" t="str">
        <f>VLOOKUP(B396,[2]Sheet1!A221:F773,3,0)</f>
        <v>Thủy</v>
      </c>
      <c r="E396" s="67" t="s">
        <v>123</v>
      </c>
      <c r="F396" s="29">
        <f>VLOOKUP(B396,[2]Sheet!A224:G776,5,0)</f>
        <v>35513</v>
      </c>
      <c r="G396" s="30" t="str">
        <f>VLOOKUP(B396,[2]Sheet1!A221:F773,6,0)</f>
        <v>Quảng Nam</v>
      </c>
      <c r="H396" s="30" t="str">
        <f>VLOOKUP(B396,[2]Sheet!A224:G776,6,0)</f>
        <v>Nữ</v>
      </c>
      <c r="I396" s="12"/>
      <c r="J396" s="12" t="s">
        <v>22</v>
      </c>
      <c r="K396" s="12" t="s">
        <v>22</v>
      </c>
      <c r="L396" s="31"/>
    </row>
    <row r="397" spans="1:12" ht="20.149999999999999" customHeight="1">
      <c r="A397" s="24">
        <v>228</v>
      </c>
      <c r="B397" s="25">
        <v>2120529117</v>
      </c>
      <c r="C397" s="27" t="str">
        <f>VLOOKUP(B397,[2]Sheet1!A222:F774,2,0)</f>
        <v>Dương Thị Lệ</v>
      </c>
      <c r="D397" s="28" t="str">
        <f>VLOOKUP(B397,[2]Sheet1!A222:F774,3,0)</f>
        <v>Thủy</v>
      </c>
      <c r="E397" s="67" t="s">
        <v>123</v>
      </c>
      <c r="F397" s="29">
        <f>VLOOKUP(B397,[2]Sheet!A225:G777,5,0)</f>
        <v>35580</v>
      </c>
      <c r="G397" s="30" t="str">
        <f>VLOOKUP(B397,[2]Sheet1!A222:F774,6,0)</f>
        <v>Quảng Nam</v>
      </c>
      <c r="H397" s="30" t="str">
        <f>VLOOKUP(B397,[2]Sheet!A225:G777,6,0)</f>
        <v>Nữ</v>
      </c>
      <c r="I397" s="12"/>
      <c r="J397" s="12" t="s">
        <v>22</v>
      </c>
      <c r="K397" s="12" t="s">
        <v>22</v>
      </c>
      <c r="L397" s="31"/>
    </row>
    <row r="398" spans="1:12" ht="20.149999999999999" customHeight="1">
      <c r="A398" s="24">
        <v>229</v>
      </c>
      <c r="B398" s="25">
        <v>2120524690</v>
      </c>
      <c r="C398" s="27" t="str">
        <f>VLOOKUP(B398,[2]Sheet1!A223:F775,2,0)</f>
        <v>Lê Nguyễn Thủy</v>
      </c>
      <c r="D398" s="28" t="str">
        <f>VLOOKUP(B398,[2]Sheet1!A223:F775,3,0)</f>
        <v>Tiên</v>
      </c>
      <c r="E398" s="67" t="s">
        <v>123</v>
      </c>
      <c r="F398" s="29">
        <f>VLOOKUP(B398,[2]Sheet!A226:G778,5,0)</f>
        <v>35171</v>
      </c>
      <c r="G398" s="30" t="str">
        <f>VLOOKUP(B398,[2]Sheet1!A223:F775,6,0)</f>
        <v>Quảng Ngãi</v>
      </c>
      <c r="H398" s="30" t="str">
        <f>VLOOKUP(B398,[2]Sheet!A226:G778,6,0)</f>
        <v>Nữ</v>
      </c>
      <c r="I398" s="12"/>
      <c r="J398" s="12" t="s">
        <v>22</v>
      </c>
      <c r="K398" s="12" t="s">
        <v>22</v>
      </c>
      <c r="L398" s="31"/>
    </row>
    <row r="399" spans="1:12" ht="20.149999999999999" customHeight="1">
      <c r="A399" s="24">
        <v>230</v>
      </c>
      <c r="B399" s="25">
        <v>2120524710</v>
      </c>
      <c r="C399" s="27" t="str">
        <f>VLOOKUP(B399,[2]Sheet1!A224:F776,2,0)</f>
        <v>Trần Ngọc</v>
      </c>
      <c r="D399" s="28" t="str">
        <f>VLOOKUP(B399,[2]Sheet1!A224:F776,3,0)</f>
        <v>Tiên</v>
      </c>
      <c r="E399" s="67" t="s">
        <v>123</v>
      </c>
      <c r="F399" s="29">
        <f>VLOOKUP(B399,[2]Sheet!A227:G779,5,0)</f>
        <v>35518</v>
      </c>
      <c r="G399" s="30" t="str">
        <f>VLOOKUP(B399,[2]Sheet1!A224:F776,6,0)</f>
        <v>Gia Lai</v>
      </c>
      <c r="H399" s="30" t="str">
        <f>VLOOKUP(B399,[2]Sheet!A227:G779,6,0)</f>
        <v>Nữ</v>
      </c>
      <c r="I399" s="12"/>
      <c r="J399" s="12" t="s">
        <v>22</v>
      </c>
      <c r="K399" s="12" t="s">
        <v>22</v>
      </c>
      <c r="L399" s="31"/>
    </row>
    <row r="400" spans="1:12" ht="20.149999999999999" customHeight="1">
      <c r="A400" s="24">
        <v>231</v>
      </c>
      <c r="B400" s="25">
        <v>2120524793</v>
      </c>
      <c r="C400" s="27" t="str">
        <f>VLOOKUP(B400,[2]Sheet1!A225:F777,2,0)</f>
        <v>Lê Thị Thủy</v>
      </c>
      <c r="D400" s="28" t="str">
        <f>VLOOKUP(B400,[2]Sheet1!A225:F777,3,0)</f>
        <v>Tiên</v>
      </c>
      <c r="E400" s="67" t="s">
        <v>123</v>
      </c>
      <c r="F400" s="29">
        <f>VLOOKUP(B400,[2]Sheet!A228:G780,5,0)</f>
        <v>35527</v>
      </c>
      <c r="G400" s="30" t="str">
        <f>VLOOKUP(B400,[2]Sheet1!A225:F777,6,0)</f>
        <v>Quảng Nam</v>
      </c>
      <c r="H400" s="30" t="str">
        <f>VLOOKUP(B400,[2]Sheet!A228:G780,6,0)</f>
        <v>Nữ</v>
      </c>
      <c r="I400" s="12"/>
      <c r="J400" s="12" t="s">
        <v>22</v>
      </c>
      <c r="K400" s="12" t="s">
        <v>22</v>
      </c>
      <c r="L400" s="31"/>
    </row>
    <row r="401" spans="1:12" ht="20.149999999999999" customHeight="1">
      <c r="A401" s="24">
        <v>232</v>
      </c>
      <c r="B401" s="25">
        <v>2120528698</v>
      </c>
      <c r="C401" s="27" t="str">
        <f>VLOOKUP(B401,[2]Sheet1!A226:F778,2,0)</f>
        <v>Phạm Ngọc Thúy</v>
      </c>
      <c r="D401" s="28" t="str">
        <f>VLOOKUP(B401,[2]Sheet1!A226:F778,3,0)</f>
        <v>Tiên</v>
      </c>
      <c r="E401" s="67" t="s">
        <v>123</v>
      </c>
      <c r="F401" s="29">
        <f>VLOOKUP(B401,[2]Sheet!A229:G781,5,0)</f>
        <v>35631</v>
      </c>
      <c r="G401" s="30" t="str">
        <f>VLOOKUP(B401,[2]Sheet1!A226:F778,6,0)</f>
        <v>Phú Yên</v>
      </c>
      <c r="H401" s="30" t="str">
        <f>VLOOKUP(B401,[2]Sheet!A229:G781,6,0)</f>
        <v>Nữ</v>
      </c>
      <c r="I401" s="12"/>
      <c r="J401" s="12" t="s">
        <v>22</v>
      </c>
      <c r="K401" s="12" t="s">
        <v>22</v>
      </c>
      <c r="L401" s="31"/>
    </row>
    <row r="402" spans="1:12" ht="20.149999999999999" customHeight="1">
      <c r="A402" s="24">
        <v>233</v>
      </c>
      <c r="B402" s="25">
        <v>2121528891</v>
      </c>
      <c r="C402" s="27" t="str">
        <f>VLOOKUP(B402,[2]Sheet1!A227:F779,2,0)</f>
        <v>Phạm Đình</v>
      </c>
      <c r="D402" s="28" t="str">
        <f>VLOOKUP(B402,[2]Sheet1!A227:F779,3,0)</f>
        <v>Tiên</v>
      </c>
      <c r="E402" s="67" t="s">
        <v>123</v>
      </c>
      <c r="F402" s="29">
        <f>VLOOKUP(B402,[2]Sheet!A230:G782,5,0)</f>
        <v>35117</v>
      </c>
      <c r="G402" s="30" t="str">
        <f>VLOOKUP(B402,[2]Sheet1!A227:F779,6,0)</f>
        <v>Bình Định</v>
      </c>
      <c r="H402" s="30" t="str">
        <f>VLOOKUP(B402,[2]Sheet!A230:G782,6,0)</f>
        <v>Nam</v>
      </c>
      <c r="I402" s="12"/>
      <c r="J402" s="12" t="s">
        <v>22</v>
      </c>
      <c r="K402" s="12" t="s">
        <v>22</v>
      </c>
      <c r="L402" s="31"/>
    </row>
    <row r="403" spans="1:12" ht="20.149999999999999" customHeight="1">
      <c r="A403" s="24">
        <v>234</v>
      </c>
      <c r="B403" s="25">
        <v>2120526791</v>
      </c>
      <c r="C403" s="27" t="str">
        <f>VLOOKUP(B403,[2]Sheet1!A228:F780,2,0)</f>
        <v>Võ Thị Tấn</v>
      </c>
      <c r="D403" s="28" t="str">
        <f>VLOOKUP(B403,[2]Sheet1!A228:F780,3,0)</f>
        <v>Tiền</v>
      </c>
      <c r="E403" s="67" t="s">
        <v>123</v>
      </c>
      <c r="F403" s="29">
        <f>VLOOKUP(B403,[2]Sheet!A231:G783,5,0)</f>
        <v>35746</v>
      </c>
      <c r="G403" s="30" t="str">
        <f>VLOOKUP(B403,[2]Sheet1!A228:F780,6,0)</f>
        <v>Đà Nẵng</v>
      </c>
      <c r="H403" s="30" t="str">
        <f>VLOOKUP(B403,[2]Sheet!A231:G783,6,0)</f>
        <v>Nữ</v>
      </c>
      <c r="I403" s="12"/>
      <c r="J403" s="12" t="s">
        <v>22</v>
      </c>
      <c r="K403" s="12" t="s">
        <v>22</v>
      </c>
      <c r="L403" s="31"/>
    </row>
    <row r="404" spans="1:12" ht="20.149999999999999" customHeight="1">
      <c r="A404" s="24">
        <v>235</v>
      </c>
      <c r="B404" s="25">
        <v>2121524670</v>
      </c>
      <c r="C404" s="27" t="str">
        <f>VLOOKUP(B404,[2]Sheet1!A229:F781,2,0)</f>
        <v>Võ Cảnh</v>
      </c>
      <c r="D404" s="28" t="str">
        <f>VLOOKUP(B404,[2]Sheet1!A229:F781,3,0)</f>
        <v>Toàn</v>
      </c>
      <c r="E404" s="67" t="s">
        <v>123</v>
      </c>
      <c r="F404" s="29">
        <f>VLOOKUP(B404,[2]Sheet!A232:G784,5,0)</f>
        <v>35652</v>
      </c>
      <c r="G404" s="30" t="str">
        <f>VLOOKUP(B404,[2]Sheet1!A229:F781,6,0)</f>
        <v>Bình Định</v>
      </c>
      <c r="H404" s="30" t="str">
        <f>VLOOKUP(B404,[2]Sheet!A232:G784,6,0)</f>
        <v>Nam</v>
      </c>
      <c r="I404" s="12"/>
      <c r="J404" s="12" t="s">
        <v>22</v>
      </c>
      <c r="K404" s="12" t="s">
        <v>22</v>
      </c>
      <c r="L404" s="31"/>
    </row>
    <row r="405" spans="1:12" ht="20.149999999999999" customHeight="1">
      <c r="A405" s="24">
        <v>236</v>
      </c>
      <c r="B405" s="25">
        <v>2120524516</v>
      </c>
      <c r="C405" s="27" t="str">
        <f>VLOOKUP(B405,[2]Sheet1!A230:F782,2,0)</f>
        <v>Hồ Thị Bích</v>
      </c>
      <c r="D405" s="28" t="str">
        <f>VLOOKUP(B405,[2]Sheet1!A230:F782,3,0)</f>
        <v>Trâm</v>
      </c>
      <c r="E405" s="67" t="s">
        <v>123</v>
      </c>
      <c r="F405" s="29">
        <f>VLOOKUP(B405,[2]Sheet!A233:G785,5,0)</f>
        <v>35431</v>
      </c>
      <c r="G405" s="30" t="str">
        <f>VLOOKUP(B405,[2]Sheet1!A230:F782,6,0)</f>
        <v>Kon Tum</v>
      </c>
      <c r="H405" s="30" t="str">
        <f>VLOOKUP(B405,[2]Sheet!A233:G785,6,0)</f>
        <v>Nữ</v>
      </c>
      <c r="I405" s="12"/>
      <c r="J405" s="12" t="s">
        <v>22</v>
      </c>
      <c r="K405" s="12" t="s">
        <v>22</v>
      </c>
      <c r="L405" s="31"/>
    </row>
    <row r="406" spans="1:12" ht="20.149999999999999" customHeight="1">
      <c r="A406" s="24">
        <v>237</v>
      </c>
      <c r="B406" s="25">
        <v>2120524697</v>
      </c>
      <c r="C406" s="27" t="str">
        <f>VLOOKUP(B406,[2]Sheet1!A231:F783,2,0)</f>
        <v>Trần Thị Hoàng</v>
      </c>
      <c r="D406" s="28" t="str">
        <f>VLOOKUP(B406,[2]Sheet1!A231:F783,3,0)</f>
        <v>Trâm</v>
      </c>
      <c r="E406" s="67" t="s">
        <v>123</v>
      </c>
      <c r="F406" s="29">
        <f>VLOOKUP(B406,[2]Sheet!A234:G786,5,0)</f>
        <v>35668</v>
      </c>
      <c r="G406" s="30" t="str">
        <f>VLOOKUP(B406,[2]Sheet1!A231:F783,6,0)</f>
        <v>Quảng Nam</v>
      </c>
      <c r="H406" s="30" t="str">
        <f>VLOOKUP(B406,[2]Sheet!A234:G786,6,0)</f>
        <v>Nữ</v>
      </c>
      <c r="I406" s="12"/>
      <c r="J406" s="12" t="s">
        <v>22</v>
      </c>
      <c r="K406" s="12" t="s">
        <v>22</v>
      </c>
      <c r="L406" s="31"/>
    </row>
    <row r="407" spans="1:12" ht="20.149999999999999" customHeight="1">
      <c r="A407" s="24">
        <v>238</v>
      </c>
      <c r="B407" s="25">
        <v>2120524483</v>
      </c>
      <c r="C407" s="27" t="str">
        <f>VLOOKUP(B407,[2]Sheet1!A232:F784,2,0)</f>
        <v>Nguyễn Thị Duyên</v>
      </c>
      <c r="D407" s="28" t="str">
        <f>VLOOKUP(B407,[2]Sheet1!A232:F784,3,0)</f>
        <v>Trang</v>
      </c>
      <c r="E407" s="67" t="s">
        <v>123</v>
      </c>
      <c r="F407" s="29">
        <f>VLOOKUP(B407,[2]Sheet!A235:G787,5,0)</f>
        <v>35622</v>
      </c>
      <c r="G407" s="30">
        <f>VLOOKUP(B407,[2]Sheet1!A232:F784,6,0)</f>
        <v>0</v>
      </c>
      <c r="H407" s="30" t="str">
        <f>VLOOKUP(B407,[2]Sheet!A235:G787,6,0)</f>
        <v>Nữ</v>
      </c>
      <c r="I407" s="12"/>
      <c r="J407" s="12" t="s">
        <v>22</v>
      </c>
      <c r="K407" s="12" t="s">
        <v>22</v>
      </c>
      <c r="L407" s="31"/>
    </row>
    <row r="408" spans="1:12" ht="20.149999999999999" customHeight="1">
      <c r="A408" s="24">
        <v>239</v>
      </c>
      <c r="B408" s="25">
        <v>2120526651</v>
      </c>
      <c r="C408" s="27" t="str">
        <f>VLOOKUP(B408,[2]Sheet1!A233:F785,2,0)</f>
        <v>Lê Hoàng Thùy</v>
      </c>
      <c r="D408" s="28" t="str">
        <f>VLOOKUP(B408,[2]Sheet1!A233:F785,3,0)</f>
        <v>Trang</v>
      </c>
      <c r="E408" s="67" t="s">
        <v>123</v>
      </c>
      <c r="F408" s="29">
        <f>VLOOKUP(B408,[2]Sheet!A236:G788,5,0)</f>
        <v>35567</v>
      </c>
      <c r="G408" s="30" t="str">
        <f>VLOOKUP(B408,[2]Sheet1!A233:F785,6,0)</f>
        <v>Đà Nẵng</v>
      </c>
      <c r="H408" s="30" t="str">
        <f>VLOOKUP(B408,[2]Sheet!A236:G788,6,0)</f>
        <v>Nữ</v>
      </c>
      <c r="I408" s="12"/>
      <c r="J408" s="12" t="s">
        <v>22</v>
      </c>
      <c r="K408" s="12" t="s">
        <v>22</v>
      </c>
      <c r="L408" s="31"/>
    </row>
    <row r="409" spans="1:12" ht="20.149999999999999" customHeight="1">
      <c r="A409" s="24">
        <v>240</v>
      </c>
      <c r="B409" s="25">
        <v>2120528924</v>
      </c>
      <c r="C409" s="27" t="str">
        <f>VLOOKUP(B409,[2]Sheet1!A234:F786,2,0)</f>
        <v>Nguyễn Thị Thuỳ</v>
      </c>
      <c r="D409" s="28" t="str">
        <f>VLOOKUP(B409,[2]Sheet1!A234:F786,3,0)</f>
        <v>Trang</v>
      </c>
      <c r="E409" s="67" t="s">
        <v>123</v>
      </c>
      <c r="F409" s="29">
        <f>VLOOKUP(B409,[2]Sheet!A237:G789,5,0)</f>
        <v>35533</v>
      </c>
      <c r="G409" s="30" t="str">
        <f>VLOOKUP(B409,[2]Sheet1!A234:F786,6,0)</f>
        <v>TT Huế</v>
      </c>
      <c r="H409" s="30" t="str">
        <f>VLOOKUP(B409,[2]Sheet!A237:G789,6,0)</f>
        <v>Nữ</v>
      </c>
      <c r="I409" s="12"/>
      <c r="J409" s="12" t="s">
        <v>22</v>
      </c>
      <c r="K409" s="12" t="s">
        <v>22</v>
      </c>
      <c r="L409" s="31"/>
    </row>
    <row r="410" spans="1:12" ht="20.149999999999999" customHeight="1">
      <c r="A410" s="24">
        <v>241</v>
      </c>
      <c r="B410" s="25">
        <v>2121529023</v>
      </c>
      <c r="C410" s="27" t="str">
        <f>VLOOKUP(B410,[2]Sheet1!A235:F787,2,0)</f>
        <v>Ngô Trương Hiền</v>
      </c>
      <c r="D410" s="28" t="str">
        <f>VLOOKUP(B410,[2]Sheet1!A235:F787,3,0)</f>
        <v>Trí</v>
      </c>
      <c r="E410" s="67" t="s">
        <v>123</v>
      </c>
      <c r="F410" s="29">
        <f>VLOOKUP(B410,[2]Sheet!A238:G790,5,0)</f>
        <v>35697</v>
      </c>
      <c r="G410" s="30" t="str">
        <f>VLOOKUP(B410,[2]Sheet1!A235:F787,6,0)</f>
        <v>Phú Yên</v>
      </c>
      <c r="H410" s="30" t="str">
        <f>VLOOKUP(B410,[2]Sheet!A238:G790,6,0)</f>
        <v>Nam</v>
      </c>
      <c r="I410" s="12"/>
      <c r="J410" s="12" t="s">
        <v>22</v>
      </c>
      <c r="K410" s="12" t="s">
        <v>22</v>
      </c>
      <c r="L410" s="31"/>
    </row>
    <row r="411" spans="1:12" ht="20.149999999999999" customHeight="1">
      <c r="A411" s="24">
        <v>242</v>
      </c>
      <c r="B411" s="25">
        <v>2120524497</v>
      </c>
      <c r="C411" s="27" t="str">
        <f>VLOOKUP(B411,[2]Sheet1!A236:F788,2,0)</f>
        <v>Nguyễn Thanh</v>
      </c>
      <c r="D411" s="28" t="str">
        <f>VLOOKUP(B411,[2]Sheet1!A236:F788,3,0)</f>
        <v>Trinh</v>
      </c>
      <c r="E411" s="67" t="s">
        <v>123</v>
      </c>
      <c r="F411" s="29">
        <f>VLOOKUP(B411,[2]Sheet!A239:G791,5,0)</f>
        <v>35694</v>
      </c>
      <c r="G411" s="30" t="str">
        <f>VLOOKUP(B411,[2]Sheet1!A236:F788,6,0)</f>
        <v>Gia Lai</v>
      </c>
      <c r="H411" s="30" t="str">
        <f>VLOOKUP(B411,[2]Sheet!A239:G791,6,0)</f>
        <v>Nữ</v>
      </c>
      <c r="I411" s="12"/>
      <c r="J411" s="12" t="s">
        <v>22</v>
      </c>
      <c r="K411" s="12" t="s">
        <v>22</v>
      </c>
      <c r="L411" s="31"/>
    </row>
    <row r="412" spans="1:12" ht="20.149999999999999" customHeight="1">
      <c r="A412" s="24">
        <v>243</v>
      </c>
      <c r="B412" s="25">
        <v>2120524619</v>
      </c>
      <c r="C412" s="27" t="str">
        <f>VLOOKUP(B412,[2]Sheet1!A237:F789,2,0)</f>
        <v>Lê Thị Ái</v>
      </c>
      <c r="D412" s="28" t="str">
        <f>VLOOKUP(B412,[2]Sheet1!A237:F789,3,0)</f>
        <v>Trinh</v>
      </c>
      <c r="E412" s="67" t="s">
        <v>123</v>
      </c>
      <c r="F412" s="29">
        <f>VLOOKUP(B412,[2]Sheet!A240:G792,5,0)</f>
        <v>35517</v>
      </c>
      <c r="G412" s="30" t="str">
        <f>VLOOKUP(B412,[2]Sheet1!A237:F789,6,0)</f>
        <v>DakLak</v>
      </c>
      <c r="H412" s="30" t="str">
        <f>VLOOKUP(B412,[2]Sheet!A240:G792,6,0)</f>
        <v>Nữ</v>
      </c>
      <c r="I412" s="12"/>
      <c r="J412" s="12" t="s">
        <v>22</v>
      </c>
      <c r="K412" s="12" t="s">
        <v>22</v>
      </c>
      <c r="L412" s="31"/>
    </row>
    <row r="413" spans="1:12" ht="20.149999999999999" customHeight="1">
      <c r="A413" s="24">
        <v>244</v>
      </c>
      <c r="B413" s="25">
        <v>2120524749</v>
      </c>
      <c r="C413" s="27" t="str">
        <f>VLOOKUP(B413,[2]Sheet1!A238:F790,2,0)</f>
        <v>Ngô Thị Tú</v>
      </c>
      <c r="D413" s="28" t="str">
        <f>VLOOKUP(B413,[2]Sheet1!A238:F790,3,0)</f>
        <v>Trinh</v>
      </c>
      <c r="E413" s="67" t="s">
        <v>123</v>
      </c>
      <c r="F413" s="29">
        <f>VLOOKUP(B413,[2]Sheet!A241:G793,5,0)</f>
        <v>35784</v>
      </c>
      <c r="G413" s="30" t="str">
        <f>VLOOKUP(B413,[2]Sheet1!A238:F790,6,0)</f>
        <v>Quảng Trị</v>
      </c>
      <c r="H413" s="30" t="str">
        <f>VLOOKUP(B413,[2]Sheet!A241:G793,6,0)</f>
        <v>Nữ</v>
      </c>
      <c r="I413" s="12"/>
      <c r="J413" s="12" t="s">
        <v>22</v>
      </c>
      <c r="K413" s="12" t="s">
        <v>22</v>
      </c>
      <c r="L413" s="31"/>
    </row>
    <row r="414" spans="1:12" ht="20.149999999999999" customHeight="1">
      <c r="A414" s="24">
        <v>245</v>
      </c>
      <c r="B414" s="25">
        <v>2120527125</v>
      </c>
      <c r="C414" s="27" t="str">
        <f>VLOOKUP(B414,[2]Sheet1!A239:F791,2,0)</f>
        <v>Huỳnh Thị Phương</v>
      </c>
      <c r="D414" s="28" t="str">
        <f>VLOOKUP(B414,[2]Sheet1!A239:F791,3,0)</f>
        <v>Trinh</v>
      </c>
      <c r="E414" s="67" t="s">
        <v>123</v>
      </c>
      <c r="F414" s="29">
        <f>VLOOKUP(B414,[2]Sheet!A242:G794,5,0)</f>
        <v>35485</v>
      </c>
      <c r="G414" s="30" t="str">
        <f>VLOOKUP(B414,[2]Sheet1!A239:F791,6,0)</f>
        <v>Quảng Ngãi</v>
      </c>
      <c r="H414" s="30" t="str">
        <f>VLOOKUP(B414,[2]Sheet!A242:G794,6,0)</f>
        <v>Nữ</v>
      </c>
      <c r="I414" s="12"/>
      <c r="J414" s="12" t="s">
        <v>22</v>
      </c>
      <c r="K414" s="12" t="s">
        <v>22</v>
      </c>
      <c r="L414" s="31"/>
    </row>
    <row r="415" spans="1:12" ht="20.149999999999999" customHeight="1">
      <c r="A415" s="24">
        <v>246</v>
      </c>
      <c r="B415" s="25">
        <v>2120527976</v>
      </c>
      <c r="C415" s="27" t="str">
        <f>VLOOKUP(B415,[2]Sheet1!A240:F792,2,0)</f>
        <v>Nguyễn Thị Lan</v>
      </c>
      <c r="D415" s="28" t="str">
        <f>VLOOKUP(B415,[2]Sheet1!A240:F792,3,0)</f>
        <v>Trinh</v>
      </c>
      <c r="E415" s="67" t="s">
        <v>123</v>
      </c>
      <c r="F415" s="29">
        <f>VLOOKUP(B415,[2]Sheet!A243:G795,5,0)</f>
        <v>35511</v>
      </c>
      <c r="G415" s="30" t="str">
        <f>VLOOKUP(B415,[2]Sheet1!A240:F792,6,0)</f>
        <v>Quảng Trị</v>
      </c>
      <c r="H415" s="30" t="str">
        <f>VLOOKUP(B415,[2]Sheet!A243:G795,6,0)</f>
        <v>Nữ</v>
      </c>
      <c r="I415" s="12"/>
      <c r="J415" s="12" t="s">
        <v>22</v>
      </c>
      <c r="K415" s="12" t="s">
        <v>22</v>
      </c>
      <c r="L415" s="31"/>
    </row>
    <row r="416" spans="1:12" ht="20.149999999999999" customHeight="1">
      <c r="A416" s="24">
        <v>247</v>
      </c>
      <c r="B416" s="25">
        <v>2120528833</v>
      </c>
      <c r="C416" s="27" t="str">
        <f>VLOOKUP(B416,[2]Sheet1!A241:F793,2,0)</f>
        <v>Nguyễn Thục</v>
      </c>
      <c r="D416" s="28" t="str">
        <f>VLOOKUP(B416,[2]Sheet1!A241:F793,3,0)</f>
        <v>Trinh</v>
      </c>
      <c r="E416" s="67" t="s">
        <v>123</v>
      </c>
      <c r="F416" s="29">
        <f>VLOOKUP(B416,[2]Sheet!A244:G796,5,0)</f>
        <v>35509</v>
      </c>
      <c r="G416" s="30" t="str">
        <f>VLOOKUP(B416,[2]Sheet1!A241:F793,6,0)</f>
        <v>Quảng Trị</v>
      </c>
      <c r="H416" s="30" t="str">
        <f>VLOOKUP(B416,[2]Sheet!A244:G796,6,0)</f>
        <v>Nữ</v>
      </c>
      <c r="I416" s="12"/>
      <c r="J416" s="12" t="s">
        <v>22</v>
      </c>
      <c r="K416" s="12" t="s">
        <v>22</v>
      </c>
      <c r="L416" s="31"/>
    </row>
    <row r="417" spans="1:12" ht="20.149999999999999" customHeight="1">
      <c r="A417" s="24">
        <v>248</v>
      </c>
      <c r="B417" s="25">
        <v>2120528864</v>
      </c>
      <c r="C417" s="27" t="str">
        <f>VLOOKUP(B417,[2]Sheet1!A242:F794,2,0)</f>
        <v>Trịnh Thị Phương</v>
      </c>
      <c r="D417" s="28" t="str">
        <f>VLOOKUP(B417,[2]Sheet1!A242:F794,3,0)</f>
        <v>Trinh</v>
      </c>
      <c r="E417" s="67" t="s">
        <v>123</v>
      </c>
      <c r="F417" s="29">
        <f>VLOOKUP(B417,[2]Sheet!A245:G797,5,0)</f>
        <v>35526</v>
      </c>
      <c r="G417" s="30" t="str">
        <f>VLOOKUP(B417,[2]Sheet1!A242:F794,6,0)</f>
        <v>DakLak</v>
      </c>
      <c r="H417" s="30" t="str">
        <f>VLOOKUP(B417,[2]Sheet!A245:G797,6,0)</f>
        <v>Nữ</v>
      </c>
      <c r="I417" s="12"/>
      <c r="J417" s="12" t="s">
        <v>22</v>
      </c>
      <c r="K417" s="12" t="s">
        <v>22</v>
      </c>
      <c r="L417" s="31"/>
    </row>
    <row r="418" spans="1:12" ht="20.149999999999999" customHeight="1">
      <c r="A418" s="24">
        <v>249</v>
      </c>
      <c r="B418" s="25">
        <v>2120528927</v>
      </c>
      <c r="C418" s="27" t="str">
        <f>VLOOKUP(B418,[2]Sheet1!A243:F795,2,0)</f>
        <v>Nguyễn Huỳnh Kiều</v>
      </c>
      <c r="D418" s="28" t="str">
        <f>VLOOKUP(B418,[2]Sheet1!A243:F795,3,0)</f>
        <v>Trinh</v>
      </c>
      <c r="E418" s="67" t="s">
        <v>123</v>
      </c>
      <c r="F418" s="29">
        <f>VLOOKUP(B418,[2]Sheet!A246:G798,5,0)</f>
        <v>35720</v>
      </c>
      <c r="G418" s="30" t="str">
        <f>VLOOKUP(B418,[2]Sheet1!A243:F795,6,0)</f>
        <v>Gia Lai</v>
      </c>
      <c r="H418" s="30" t="str">
        <f>VLOOKUP(B418,[2]Sheet!A246:G798,6,0)</f>
        <v>Nữ</v>
      </c>
      <c r="I418" s="12"/>
      <c r="J418" s="12" t="s">
        <v>22</v>
      </c>
      <c r="K418" s="12" t="s">
        <v>22</v>
      </c>
      <c r="L418" s="31"/>
    </row>
    <row r="419" spans="1:12" ht="20.149999999999999" customHeight="1">
      <c r="A419" s="24">
        <v>250</v>
      </c>
      <c r="B419" s="25">
        <v>2120529205</v>
      </c>
      <c r="C419" s="27" t="str">
        <f>VLOOKUP(B419,[2]Sheet1!A244:F796,2,0)</f>
        <v>Phạm Thị Hồng</v>
      </c>
      <c r="D419" s="28" t="str">
        <f>VLOOKUP(B419,[2]Sheet1!A244:F796,3,0)</f>
        <v>Trinh</v>
      </c>
      <c r="E419" s="67" t="s">
        <v>123</v>
      </c>
      <c r="F419" s="29">
        <f>VLOOKUP(B419,[2]Sheet!A247:G799,5,0)</f>
        <v>35733</v>
      </c>
      <c r="G419" s="30" t="str">
        <f>VLOOKUP(B419,[2]Sheet1!A244:F796,6,0)</f>
        <v>Quảng Nam</v>
      </c>
      <c r="H419" s="30" t="str">
        <f>VLOOKUP(B419,[2]Sheet!A247:G799,6,0)</f>
        <v>Nữ</v>
      </c>
      <c r="I419" s="12"/>
      <c r="J419" s="12" t="s">
        <v>22</v>
      </c>
      <c r="K419" s="12" t="s">
        <v>22</v>
      </c>
      <c r="L419" s="31"/>
    </row>
    <row r="420" spans="1:12" ht="20.149999999999999" customHeight="1">
      <c r="A420" s="24">
        <v>251</v>
      </c>
      <c r="B420" s="25">
        <v>2121529026</v>
      </c>
      <c r="C420" s="27" t="str">
        <f>VLOOKUP(B420,[2]Sheet1!A245:F797,2,0)</f>
        <v>Lê Tự Đỗ</v>
      </c>
      <c r="D420" s="28" t="str">
        <f>VLOOKUP(B420,[2]Sheet1!A245:F797,3,0)</f>
        <v>Trọng</v>
      </c>
      <c r="E420" s="67" t="s">
        <v>123</v>
      </c>
      <c r="F420" s="29">
        <f>VLOOKUP(B420,[2]Sheet!A248:G800,5,0)</f>
        <v>35770</v>
      </c>
      <c r="G420" s="30" t="str">
        <f>VLOOKUP(B420,[2]Sheet1!A245:F797,6,0)</f>
        <v>Quảng Nam</v>
      </c>
      <c r="H420" s="30" t="str">
        <f>VLOOKUP(B420,[2]Sheet!A248:G800,6,0)</f>
        <v>Nam</v>
      </c>
      <c r="I420" s="12"/>
      <c r="J420" s="12" t="s">
        <v>22</v>
      </c>
      <c r="K420" s="12" t="s">
        <v>22</v>
      </c>
      <c r="L420" s="31"/>
    </row>
    <row r="421" spans="1:12" ht="20.149999999999999" customHeight="1">
      <c r="A421" s="24">
        <v>252</v>
      </c>
      <c r="B421" s="25">
        <v>2120524506</v>
      </c>
      <c r="C421" s="27" t="str">
        <f>VLOOKUP(B421,[2]Sheet1!A246:F798,2,0)</f>
        <v>Trương Thị Như</v>
      </c>
      <c r="D421" s="28" t="str">
        <f>VLOOKUP(B421,[2]Sheet1!A246:F798,3,0)</f>
        <v>Trúc</v>
      </c>
      <c r="E421" s="67" t="s">
        <v>123</v>
      </c>
      <c r="F421" s="29">
        <f>VLOOKUP(B421,[2]Sheet!A249:G801,5,0)</f>
        <v>35713</v>
      </c>
      <c r="G421" s="30" t="str">
        <f>VLOOKUP(B421,[2]Sheet1!A246:F798,6,0)</f>
        <v>Gia Lai</v>
      </c>
      <c r="H421" s="30" t="str">
        <f>VLOOKUP(B421,[2]Sheet!A249:G801,6,0)</f>
        <v>Nữ</v>
      </c>
      <c r="I421" s="12"/>
      <c r="J421" s="12" t="s">
        <v>22</v>
      </c>
      <c r="K421" s="12" t="s">
        <v>22</v>
      </c>
      <c r="L421" s="31"/>
    </row>
    <row r="422" spans="1:12" ht="20.149999999999999" customHeight="1">
      <c r="A422" s="24">
        <v>253</v>
      </c>
      <c r="B422" s="25">
        <v>2120527230</v>
      </c>
      <c r="C422" s="27" t="str">
        <f>VLOOKUP(B422,[2]Sheet1!A247:F799,2,0)</f>
        <v>Lương Nhơn Thanh</v>
      </c>
      <c r="D422" s="28" t="str">
        <f>VLOOKUP(B422,[2]Sheet1!A247:F799,3,0)</f>
        <v>Trúc</v>
      </c>
      <c r="E422" s="67" t="s">
        <v>123</v>
      </c>
      <c r="F422" s="29">
        <f>VLOOKUP(B422,[2]Sheet!A250:G802,5,0)</f>
        <v>35458</v>
      </c>
      <c r="G422" s="30" t="str">
        <f>VLOOKUP(B422,[2]Sheet1!A247:F799,6,0)</f>
        <v>Quảng Nam</v>
      </c>
      <c r="H422" s="30" t="str">
        <f>VLOOKUP(B422,[2]Sheet!A250:G802,6,0)</f>
        <v>Nữ</v>
      </c>
      <c r="I422" s="12"/>
      <c r="J422" s="12" t="s">
        <v>22</v>
      </c>
      <c r="K422" s="12" t="s">
        <v>22</v>
      </c>
      <c r="L422" s="31"/>
    </row>
    <row r="423" spans="1:12" ht="20.149999999999999" customHeight="1">
      <c r="A423" s="24">
        <v>254</v>
      </c>
      <c r="B423" s="25">
        <v>2121528866</v>
      </c>
      <c r="C423" s="27" t="str">
        <f>VLOOKUP(B423,[2]Sheet1!A248:F800,2,0)</f>
        <v>Phạm Bùi Đức</v>
      </c>
      <c r="D423" s="28" t="str">
        <f>VLOOKUP(B423,[2]Sheet1!A248:F800,3,0)</f>
        <v>Trung</v>
      </c>
      <c r="E423" s="67" t="s">
        <v>123</v>
      </c>
      <c r="F423" s="29">
        <f>VLOOKUP(B423,[2]Sheet!A251:G803,5,0)</f>
        <v>35623</v>
      </c>
      <c r="G423" s="30" t="str">
        <f>VLOOKUP(B423,[2]Sheet1!A248:F800,6,0)</f>
        <v>Đà Nẵng</v>
      </c>
      <c r="H423" s="30" t="str">
        <f>VLOOKUP(B423,[2]Sheet!A251:G803,6,0)</f>
        <v>Nam</v>
      </c>
      <c r="I423" s="12"/>
      <c r="J423" s="12" t="s">
        <v>22</v>
      </c>
      <c r="K423" s="12" t="s">
        <v>22</v>
      </c>
      <c r="L423" s="31"/>
    </row>
    <row r="424" spans="1:12" ht="20.149999999999999" customHeight="1">
      <c r="A424" s="24">
        <v>255</v>
      </c>
      <c r="B424" s="25">
        <v>2121524776</v>
      </c>
      <c r="C424" s="27" t="str">
        <f>VLOOKUP(B424,[2]Sheet1!A249:F801,2,0)</f>
        <v>Phan Thanh</v>
      </c>
      <c r="D424" s="28" t="str">
        <f>VLOOKUP(B424,[2]Sheet1!A249:F801,3,0)</f>
        <v>Tùng</v>
      </c>
      <c r="E424" s="67" t="s">
        <v>123</v>
      </c>
      <c r="F424" s="29">
        <f>VLOOKUP(B424,[2]Sheet!A252:G804,5,0)</f>
        <v>35640</v>
      </c>
      <c r="G424" s="30" t="str">
        <f>VLOOKUP(B424,[2]Sheet1!A249:F801,6,0)</f>
        <v>Đà Nẵng</v>
      </c>
      <c r="H424" s="30" t="str">
        <f>VLOOKUP(B424,[2]Sheet!A252:G804,6,0)</f>
        <v>Nam</v>
      </c>
      <c r="I424" s="12"/>
      <c r="J424" s="12" t="s">
        <v>22</v>
      </c>
      <c r="K424" s="12" t="s">
        <v>22</v>
      </c>
      <c r="L424" s="31"/>
    </row>
    <row r="425" spans="1:12" ht="20.149999999999999" customHeight="1">
      <c r="A425" s="24">
        <v>256</v>
      </c>
      <c r="B425" s="25">
        <v>2121524820</v>
      </c>
      <c r="C425" s="27" t="str">
        <f>VLOOKUP(B425,[2]Sheet1!A250:F802,2,0)</f>
        <v>Võ Sơn</v>
      </c>
      <c r="D425" s="28" t="str">
        <f>VLOOKUP(B425,[2]Sheet1!A250:F802,3,0)</f>
        <v>Tùng</v>
      </c>
      <c r="E425" s="67" t="s">
        <v>123</v>
      </c>
      <c r="F425" s="29">
        <f>VLOOKUP(B425,[2]Sheet!A253:G805,5,0)</f>
        <v>35737</v>
      </c>
      <c r="G425" s="30" t="str">
        <f>VLOOKUP(B425,[2]Sheet1!A250:F802,6,0)</f>
        <v>Đà Nẵng</v>
      </c>
      <c r="H425" s="30" t="str">
        <f>VLOOKUP(B425,[2]Sheet!A253:G805,6,0)</f>
        <v>Nam</v>
      </c>
      <c r="I425" s="12"/>
      <c r="J425" s="12" t="s">
        <v>22</v>
      </c>
      <c r="K425" s="12" t="s">
        <v>22</v>
      </c>
      <c r="L425" s="31"/>
    </row>
    <row r="426" spans="1:12" ht="20.149999999999999" customHeight="1">
      <c r="A426" s="24">
        <v>257</v>
      </c>
      <c r="B426" s="25">
        <v>2121524522</v>
      </c>
      <c r="C426" s="27" t="str">
        <f>VLOOKUP(B426,[2]Sheet1!A251:F803,2,0)</f>
        <v>Nguyễn Quốc Lê</v>
      </c>
      <c r="D426" s="28" t="str">
        <f>VLOOKUP(B426,[2]Sheet1!A251:F803,3,0)</f>
        <v>Uy</v>
      </c>
      <c r="E426" s="67" t="s">
        <v>123</v>
      </c>
      <c r="F426" s="29">
        <f>VLOOKUP(B426,[2]Sheet!A254:G806,5,0)</f>
        <v>35265</v>
      </c>
      <c r="G426" s="30" t="str">
        <f>VLOOKUP(B426,[2]Sheet1!A251:F803,6,0)</f>
        <v>Đà Nẵng</v>
      </c>
      <c r="H426" s="30" t="str">
        <f>VLOOKUP(B426,[2]Sheet!A254:G806,6,0)</f>
        <v>Nam</v>
      </c>
      <c r="I426" s="12"/>
      <c r="J426" s="12" t="s">
        <v>22</v>
      </c>
      <c r="K426" s="12" t="s">
        <v>22</v>
      </c>
      <c r="L426" s="31"/>
    </row>
    <row r="427" spans="1:12" ht="20.149999999999999" customHeight="1">
      <c r="A427" s="24">
        <v>258</v>
      </c>
      <c r="B427" s="25">
        <v>2120524586</v>
      </c>
      <c r="C427" s="27" t="str">
        <f>VLOOKUP(B427,[2]Sheet1!A252:F804,2,0)</f>
        <v>Trần Thị Thu</v>
      </c>
      <c r="D427" s="28" t="str">
        <f>VLOOKUP(B427,[2]Sheet1!A252:F804,3,0)</f>
        <v>Uyên</v>
      </c>
      <c r="E427" s="67" t="s">
        <v>123</v>
      </c>
      <c r="F427" s="29">
        <f>VLOOKUP(B427,[2]Sheet!A255:G807,5,0)</f>
        <v>35733</v>
      </c>
      <c r="G427" s="30" t="str">
        <f>VLOOKUP(B427,[2]Sheet1!A252:F804,6,0)</f>
        <v>TT Huế</v>
      </c>
      <c r="H427" s="30" t="str">
        <f>VLOOKUP(B427,[2]Sheet!A255:G807,6,0)</f>
        <v>Nữ</v>
      </c>
      <c r="I427" s="12"/>
      <c r="J427" s="12" t="s">
        <v>22</v>
      </c>
      <c r="K427" s="12" t="s">
        <v>22</v>
      </c>
      <c r="L427" s="31"/>
    </row>
    <row r="428" spans="1:12" ht="20.149999999999999" customHeight="1">
      <c r="A428" s="24">
        <v>259</v>
      </c>
      <c r="B428" s="25">
        <v>2120524635</v>
      </c>
      <c r="C428" s="27" t="str">
        <f>VLOOKUP(B428,[2]Sheet1!A253:F805,2,0)</f>
        <v>Nguyễn Thị Hồng</v>
      </c>
      <c r="D428" s="28" t="str">
        <f>VLOOKUP(B428,[2]Sheet1!A253:F805,3,0)</f>
        <v>Uyên</v>
      </c>
      <c r="E428" s="67" t="s">
        <v>123</v>
      </c>
      <c r="F428" s="29">
        <f>VLOOKUP(B428,[2]Sheet!A256:G808,5,0)</f>
        <v>35530</v>
      </c>
      <c r="G428" s="30" t="str">
        <f>VLOOKUP(B428,[2]Sheet1!A253:F805,6,0)</f>
        <v>Hà Tĩnh</v>
      </c>
      <c r="H428" s="30" t="str">
        <f>VLOOKUP(B428,[2]Sheet!A256:G808,6,0)</f>
        <v>Nữ</v>
      </c>
      <c r="I428" s="12"/>
      <c r="J428" s="12" t="s">
        <v>22</v>
      </c>
      <c r="K428" s="12" t="s">
        <v>22</v>
      </c>
      <c r="L428" s="31"/>
    </row>
    <row r="429" spans="1:12" ht="20.149999999999999" customHeight="1">
      <c r="A429" s="24">
        <v>260</v>
      </c>
      <c r="B429" s="25">
        <v>2120524648</v>
      </c>
      <c r="C429" s="27" t="str">
        <f>VLOOKUP(B429,[2]Sheet1!A254:F806,2,0)</f>
        <v>Văn Thị Thanh</v>
      </c>
      <c r="D429" s="28" t="str">
        <f>VLOOKUP(B429,[2]Sheet1!A254:F806,3,0)</f>
        <v>Uyên</v>
      </c>
      <c r="E429" s="67" t="s">
        <v>123</v>
      </c>
      <c r="F429" s="29">
        <f>VLOOKUP(B429,[2]Sheet!A257:G809,5,0)</f>
        <v>35543</v>
      </c>
      <c r="G429" s="30" t="str">
        <f>VLOOKUP(B429,[2]Sheet1!A254:F806,6,0)</f>
        <v>DakLak</v>
      </c>
      <c r="H429" s="30" t="str">
        <f>VLOOKUP(B429,[2]Sheet!A257:G809,6,0)</f>
        <v>Nữ</v>
      </c>
      <c r="I429" s="12"/>
      <c r="J429" s="12" t="s">
        <v>22</v>
      </c>
      <c r="K429" s="12" t="s">
        <v>22</v>
      </c>
      <c r="L429" s="31"/>
    </row>
    <row r="430" spans="1:12" ht="20.149999999999999" customHeight="1">
      <c r="A430" s="24">
        <v>261</v>
      </c>
      <c r="B430" s="25">
        <v>2120524708</v>
      </c>
      <c r="C430" s="27" t="str">
        <f>VLOOKUP(B430,[2]Sheet1!A255:F807,2,0)</f>
        <v>Nguyễn Thị Thái</v>
      </c>
      <c r="D430" s="28" t="str">
        <f>VLOOKUP(B430,[2]Sheet1!A255:F807,3,0)</f>
        <v>Uyên</v>
      </c>
      <c r="E430" s="67" t="s">
        <v>123</v>
      </c>
      <c r="F430" s="29">
        <f>VLOOKUP(B430,[2]Sheet!A258:G810,5,0)</f>
        <v>35722</v>
      </c>
      <c r="G430" s="30" t="str">
        <f>VLOOKUP(B430,[2]Sheet1!A255:F807,6,0)</f>
        <v>Quảng Nam</v>
      </c>
      <c r="H430" s="30" t="str">
        <f>VLOOKUP(B430,[2]Sheet!A258:G810,6,0)</f>
        <v>Nữ</v>
      </c>
      <c r="I430" s="12"/>
      <c r="J430" s="12" t="s">
        <v>22</v>
      </c>
      <c r="K430" s="12" t="s">
        <v>22</v>
      </c>
      <c r="L430" s="31"/>
    </row>
    <row r="431" spans="1:12" ht="20.149999999999999" customHeight="1">
      <c r="A431" s="24">
        <v>262</v>
      </c>
      <c r="B431" s="25">
        <v>2120527211</v>
      </c>
      <c r="C431" s="27" t="str">
        <f>VLOOKUP(B431,[2]Sheet1!A256:F808,2,0)</f>
        <v>Lê Châu</v>
      </c>
      <c r="D431" s="28" t="str">
        <f>VLOOKUP(B431,[2]Sheet1!A256:F808,3,0)</f>
        <v>Uyên</v>
      </c>
      <c r="E431" s="67" t="s">
        <v>123</v>
      </c>
      <c r="F431" s="29">
        <f>VLOOKUP(B431,[2]Sheet!A259:G811,5,0)</f>
        <v>35548</v>
      </c>
      <c r="G431" s="30" t="str">
        <f>VLOOKUP(B431,[2]Sheet1!A256:F808,6,0)</f>
        <v>Đà Nẵng</v>
      </c>
      <c r="H431" s="30" t="str">
        <f>VLOOKUP(B431,[2]Sheet!A259:G811,6,0)</f>
        <v>Nữ</v>
      </c>
      <c r="I431" s="12"/>
      <c r="J431" s="12" t="s">
        <v>22</v>
      </c>
      <c r="K431" s="12" t="s">
        <v>22</v>
      </c>
      <c r="L431" s="31"/>
    </row>
    <row r="432" spans="1:12" ht="20.149999999999999" customHeight="1">
      <c r="A432" s="24">
        <v>263</v>
      </c>
      <c r="B432" s="25">
        <v>2120524592</v>
      </c>
      <c r="C432" s="27" t="str">
        <f>VLOOKUP(B432,[2]Sheet1!A257:F809,2,0)</f>
        <v>Phạm Hồng Ý</v>
      </c>
      <c r="D432" s="28" t="str">
        <f>VLOOKUP(B432,[2]Sheet1!A257:F809,3,0)</f>
        <v>Vân</v>
      </c>
      <c r="E432" s="67" t="s">
        <v>123</v>
      </c>
      <c r="F432" s="29">
        <f>VLOOKUP(B432,[2]Sheet!A260:G812,5,0)</f>
        <v>35695</v>
      </c>
      <c r="G432" s="30" t="str">
        <f>VLOOKUP(B432,[2]Sheet1!A257:F809,6,0)</f>
        <v>Gia Lai</v>
      </c>
      <c r="H432" s="30" t="str">
        <f>VLOOKUP(B432,[2]Sheet!A260:G812,6,0)</f>
        <v>Nữ</v>
      </c>
      <c r="I432" s="12"/>
      <c r="J432" s="12" t="s">
        <v>22</v>
      </c>
      <c r="K432" s="12" t="s">
        <v>22</v>
      </c>
      <c r="L432" s="31"/>
    </row>
    <row r="433" spans="1:12" ht="20.149999999999999" customHeight="1">
      <c r="A433" s="24">
        <v>264</v>
      </c>
      <c r="B433" s="25">
        <v>2120524719</v>
      </c>
      <c r="C433" s="27" t="str">
        <f>VLOOKUP(B433,[2]Sheet1!A258:F810,2,0)</f>
        <v>Nguyễn Thị Bích</v>
      </c>
      <c r="D433" s="28" t="str">
        <f>VLOOKUP(B433,[2]Sheet1!A258:F810,3,0)</f>
        <v>Vân</v>
      </c>
      <c r="E433" s="67" t="s">
        <v>123</v>
      </c>
      <c r="F433" s="29">
        <f>VLOOKUP(B433,[2]Sheet!A261:G813,5,0)</f>
        <v>35466</v>
      </c>
      <c r="G433" s="30" t="str">
        <f>VLOOKUP(B433,[2]Sheet1!A258:F810,6,0)</f>
        <v>Đà Nẵng</v>
      </c>
      <c r="H433" s="30" t="str">
        <f>VLOOKUP(B433,[2]Sheet!A261:G813,6,0)</f>
        <v>Nữ</v>
      </c>
      <c r="I433" s="12"/>
      <c r="J433" s="12" t="s">
        <v>22</v>
      </c>
      <c r="K433" s="12" t="s">
        <v>22</v>
      </c>
      <c r="L433" s="31"/>
    </row>
    <row r="434" spans="1:12" ht="20.149999999999999" customHeight="1">
      <c r="A434" s="24">
        <v>265</v>
      </c>
      <c r="B434" s="25">
        <v>2120524612</v>
      </c>
      <c r="C434" s="27" t="str">
        <f>VLOOKUP(B434,[2]Sheet1!A259:F811,2,0)</f>
        <v>Vương Thị</v>
      </c>
      <c r="D434" s="28" t="str">
        <f>VLOOKUP(B434,[2]Sheet1!A259:F811,3,0)</f>
        <v>Vi</v>
      </c>
      <c r="E434" s="67" t="s">
        <v>123</v>
      </c>
      <c r="F434" s="29">
        <f>VLOOKUP(B434,[2]Sheet!A262:G814,5,0)</f>
        <v>35186</v>
      </c>
      <c r="G434" s="30" t="str">
        <f>VLOOKUP(B434,[2]Sheet1!A259:F811,6,0)</f>
        <v>Đăk Nông</v>
      </c>
      <c r="H434" s="30" t="str">
        <f>VLOOKUP(B434,[2]Sheet!A262:G814,6,0)</f>
        <v>Nữ</v>
      </c>
      <c r="I434" s="12"/>
      <c r="J434" s="12" t="s">
        <v>22</v>
      </c>
      <c r="K434" s="12" t="s">
        <v>22</v>
      </c>
      <c r="L434" s="31"/>
    </row>
    <row r="435" spans="1:12" ht="20.149999999999999" customHeight="1">
      <c r="A435" s="24">
        <v>266</v>
      </c>
      <c r="B435" s="25">
        <v>2120524724</v>
      </c>
      <c r="C435" s="27" t="str">
        <f>VLOOKUP(B435,[2]Sheet1!A260:F812,2,0)</f>
        <v>Nguyễn Hoàng Ngọc Tường</v>
      </c>
      <c r="D435" s="28" t="str">
        <f>VLOOKUP(B435,[2]Sheet1!A260:F812,3,0)</f>
        <v>Vi</v>
      </c>
      <c r="E435" s="67" t="s">
        <v>123</v>
      </c>
      <c r="F435" s="29">
        <f>VLOOKUP(B435,[2]Sheet!A263:G815,5,0)</f>
        <v>35587</v>
      </c>
      <c r="G435" s="30" t="str">
        <f>VLOOKUP(B435,[2]Sheet1!A260:F812,6,0)</f>
        <v>DakLak</v>
      </c>
      <c r="H435" s="30" t="str">
        <f>VLOOKUP(B435,[2]Sheet!A263:G815,6,0)</f>
        <v>Nữ</v>
      </c>
      <c r="I435" s="12"/>
      <c r="J435" s="12" t="s">
        <v>22</v>
      </c>
      <c r="K435" s="12" t="s">
        <v>22</v>
      </c>
      <c r="L435" s="31"/>
    </row>
    <row r="436" spans="1:12" ht="20.149999999999999" customHeight="1">
      <c r="A436" s="24">
        <v>267</v>
      </c>
      <c r="B436" s="25">
        <v>2120528945</v>
      </c>
      <c r="C436" s="27" t="str">
        <f>VLOOKUP(B436,[2]Sheet1!A261:F813,2,0)</f>
        <v>Nguyễn Thị</v>
      </c>
      <c r="D436" s="28" t="str">
        <f>VLOOKUP(B436,[2]Sheet1!A261:F813,3,0)</f>
        <v>Vĩ</v>
      </c>
      <c r="E436" s="67" t="s">
        <v>123</v>
      </c>
      <c r="F436" s="29">
        <f>VLOOKUP(B436,[2]Sheet!A264:G816,5,0)</f>
        <v>35364</v>
      </c>
      <c r="G436" s="30" t="str">
        <f>VLOOKUP(B436,[2]Sheet1!A261:F813,6,0)</f>
        <v>Quảng Nam</v>
      </c>
      <c r="H436" s="30" t="str">
        <f>VLOOKUP(B436,[2]Sheet!A264:G816,6,0)</f>
        <v>Nữ</v>
      </c>
      <c r="I436" s="12"/>
      <c r="J436" s="12" t="s">
        <v>22</v>
      </c>
      <c r="K436" s="12" t="s">
        <v>22</v>
      </c>
      <c r="L436" s="31"/>
    </row>
    <row r="437" spans="1:12" ht="20.149999999999999" customHeight="1">
      <c r="A437" s="24">
        <v>268</v>
      </c>
      <c r="B437" s="25">
        <v>2120524577</v>
      </c>
      <c r="C437" s="27" t="str">
        <f>VLOOKUP(B437,[2]Sheet1!A262:F814,2,0)</f>
        <v>Thái Thị Ái</v>
      </c>
      <c r="D437" s="28" t="str">
        <f>VLOOKUP(B437,[2]Sheet1!A262:F814,3,0)</f>
        <v>Viên</v>
      </c>
      <c r="E437" s="67" t="s">
        <v>123</v>
      </c>
      <c r="F437" s="29">
        <f>VLOOKUP(B437,[2]Sheet!A265:G817,5,0)</f>
        <v>35583</v>
      </c>
      <c r="G437" s="30" t="str">
        <f>VLOOKUP(B437,[2]Sheet1!A262:F814,6,0)</f>
        <v>Bình Định</v>
      </c>
      <c r="H437" s="30" t="str">
        <f>VLOOKUP(B437,[2]Sheet!A265:G817,6,0)</f>
        <v>Nữ</v>
      </c>
      <c r="I437" s="12"/>
      <c r="J437" s="12" t="s">
        <v>22</v>
      </c>
      <c r="K437" s="12" t="s">
        <v>22</v>
      </c>
      <c r="L437" s="31"/>
    </row>
    <row r="438" spans="1:12" ht="20.149999999999999" customHeight="1">
      <c r="A438" s="24">
        <v>269</v>
      </c>
      <c r="B438" s="25">
        <v>2120528806</v>
      </c>
      <c r="C438" s="27" t="str">
        <f>VLOOKUP(B438,[2]Sheet1!A263:F815,2,0)</f>
        <v>Võ Vi Diệu</v>
      </c>
      <c r="D438" s="28" t="str">
        <f>VLOOKUP(B438,[2]Sheet1!A263:F815,3,0)</f>
        <v>Viện</v>
      </c>
      <c r="E438" s="67" t="s">
        <v>123</v>
      </c>
      <c r="F438" s="29">
        <f>VLOOKUP(B438,[2]Sheet!A266:G818,5,0)</f>
        <v>35665</v>
      </c>
      <c r="G438" s="30" t="str">
        <f>VLOOKUP(B438,[2]Sheet1!A263:F815,6,0)</f>
        <v>Quảng Ngãi</v>
      </c>
      <c r="H438" s="30" t="str">
        <f>VLOOKUP(B438,[2]Sheet!A266:G818,6,0)</f>
        <v>Nữ</v>
      </c>
      <c r="I438" s="12"/>
      <c r="J438" s="12" t="s">
        <v>22</v>
      </c>
      <c r="K438" s="12" t="s">
        <v>22</v>
      </c>
      <c r="L438" s="31"/>
    </row>
    <row r="439" spans="1:12" ht="20.149999999999999" customHeight="1">
      <c r="A439" s="24">
        <v>270</v>
      </c>
      <c r="B439" s="25">
        <v>2121524537</v>
      </c>
      <c r="C439" s="27" t="str">
        <f>VLOOKUP(B439,[2]Sheet1!A264:F816,2,0)</f>
        <v>Nguyễn Hoàng</v>
      </c>
      <c r="D439" s="28" t="str">
        <f>VLOOKUP(B439,[2]Sheet1!A264:F816,3,0)</f>
        <v>Việt</v>
      </c>
      <c r="E439" s="67" t="s">
        <v>123</v>
      </c>
      <c r="F439" s="29">
        <f>VLOOKUP(B439,[2]Sheet!A267:G819,5,0)</f>
        <v>35733</v>
      </c>
      <c r="G439" s="30" t="str">
        <f>VLOOKUP(B439,[2]Sheet1!A264:F816,6,0)</f>
        <v>Quảng Nam</v>
      </c>
      <c r="H439" s="30" t="str">
        <f>VLOOKUP(B439,[2]Sheet!A267:G819,6,0)</f>
        <v>Nam</v>
      </c>
      <c r="I439" s="12"/>
      <c r="J439" s="12" t="s">
        <v>22</v>
      </c>
      <c r="K439" s="12" t="s">
        <v>22</v>
      </c>
      <c r="L439" s="31"/>
    </row>
    <row r="440" spans="1:12" ht="20.149999999999999" customHeight="1">
      <c r="A440" s="24">
        <v>271</v>
      </c>
      <c r="B440" s="25">
        <v>2120529663</v>
      </c>
      <c r="C440" s="27" t="str">
        <f>VLOOKUP(B440,[2]Sheet1!A265:F817,2,0)</f>
        <v>Trần Thị</v>
      </c>
      <c r="D440" s="28" t="str">
        <f>VLOOKUP(B440,[2]Sheet1!A265:F817,3,0)</f>
        <v>Vinh</v>
      </c>
      <c r="E440" s="67" t="s">
        <v>123</v>
      </c>
      <c r="F440" s="29">
        <f>VLOOKUP(B440,[2]Sheet!A268:G820,5,0)</f>
        <v>35518</v>
      </c>
      <c r="G440" s="30" t="str">
        <f>VLOOKUP(B440,[2]Sheet1!A265:F817,6,0)</f>
        <v>Quảng Nam</v>
      </c>
      <c r="H440" s="30" t="str">
        <f>VLOOKUP(B440,[2]Sheet!A268:G820,6,0)</f>
        <v>Nữ</v>
      </c>
      <c r="I440" s="12"/>
      <c r="J440" s="12" t="s">
        <v>22</v>
      </c>
      <c r="K440" s="12" t="s">
        <v>22</v>
      </c>
      <c r="L440" s="31"/>
    </row>
    <row r="441" spans="1:12" ht="20.149999999999999" customHeight="1">
      <c r="A441" s="24">
        <v>272</v>
      </c>
      <c r="B441" s="25">
        <v>2121213373</v>
      </c>
      <c r="C441" s="27" t="str">
        <f>VLOOKUP(B441,[2]Sheet1!A266:F818,2,0)</f>
        <v>Huỳnh Dương</v>
      </c>
      <c r="D441" s="28" t="str">
        <f>VLOOKUP(B441,[2]Sheet1!A266:F818,3,0)</f>
        <v>Vũ</v>
      </c>
      <c r="E441" s="67" t="s">
        <v>123</v>
      </c>
      <c r="F441" s="29">
        <f>VLOOKUP(B441,[2]Sheet!A269:G821,5,0)</f>
        <v>35431</v>
      </c>
      <c r="G441" s="30" t="str">
        <f>VLOOKUP(B441,[2]Sheet1!A266:F818,6,0)</f>
        <v>Quảng Nam</v>
      </c>
      <c r="H441" s="30" t="str">
        <f>VLOOKUP(B441,[2]Sheet!A269:G821,6,0)</f>
        <v>Nam</v>
      </c>
      <c r="I441" s="12"/>
      <c r="J441" s="12" t="s">
        <v>22</v>
      </c>
      <c r="K441" s="12" t="s">
        <v>22</v>
      </c>
      <c r="L441" s="31"/>
    </row>
    <row r="442" spans="1:12" ht="20.149999999999999" customHeight="1">
      <c r="A442" s="24">
        <v>273</v>
      </c>
      <c r="B442" s="25">
        <v>2121524556</v>
      </c>
      <c r="C442" s="27" t="str">
        <f>VLOOKUP(B442,[2]Sheet1!A267:F819,2,0)</f>
        <v>Trần Phước Anh</v>
      </c>
      <c r="D442" s="28" t="str">
        <f>VLOOKUP(B442,[2]Sheet1!A267:F819,3,0)</f>
        <v>Vũ</v>
      </c>
      <c r="E442" s="67" t="s">
        <v>123</v>
      </c>
      <c r="F442" s="29">
        <f>VLOOKUP(B442,[2]Sheet!A270:G822,5,0)</f>
        <v>35465</v>
      </c>
      <c r="G442" s="30" t="str">
        <f>VLOOKUP(B442,[2]Sheet1!A267:F819,6,0)</f>
        <v>Quảng Nam</v>
      </c>
      <c r="H442" s="30" t="str">
        <f>VLOOKUP(B442,[2]Sheet!A270:G822,6,0)</f>
        <v>Nam</v>
      </c>
      <c r="I442" s="12"/>
      <c r="J442" s="12" t="s">
        <v>22</v>
      </c>
      <c r="K442" s="12" t="s">
        <v>22</v>
      </c>
      <c r="L442" s="31"/>
    </row>
    <row r="443" spans="1:12" ht="20.149999999999999" customHeight="1">
      <c r="A443" s="24">
        <v>274</v>
      </c>
      <c r="B443" s="25">
        <v>2121524638</v>
      </c>
      <c r="C443" s="27" t="str">
        <f>VLOOKUP(B443,[2]Sheet1!A268:F820,2,0)</f>
        <v>Hồ Anh</v>
      </c>
      <c r="D443" s="28" t="str">
        <f>VLOOKUP(B443,[2]Sheet1!A268:F820,3,0)</f>
        <v>Vũ</v>
      </c>
      <c r="E443" s="67" t="s">
        <v>123</v>
      </c>
      <c r="F443" s="29">
        <f>VLOOKUP(B443,[2]Sheet!A271:G823,5,0)</f>
        <v>35623</v>
      </c>
      <c r="G443" s="30" t="str">
        <f>VLOOKUP(B443,[2]Sheet1!A268:F820,6,0)</f>
        <v>Đà Nẵng</v>
      </c>
      <c r="H443" s="30" t="str">
        <f>VLOOKUP(B443,[2]Sheet!A271:G823,6,0)</f>
        <v>Nam</v>
      </c>
      <c r="I443" s="12"/>
      <c r="J443" s="12" t="s">
        <v>22</v>
      </c>
      <c r="K443" s="12" t="s">
        <v>22</v>
      </c>
      <c r="L443" s="31"/>
    </row>
    <row r="444" spans="1:12" ht="20.149999999999999" customHeight="1">
      <c r="A444" s="24">
        <v>275</v>
      </c>
      <c r="B444" s="25">
        <v>2121524746</v>
      </c>
      <c r="C444" s="27" t="str">
        <f>VLOOKUP(B444,[2]Sheet1!A269:F821,2,0)</f>
        <v>Lê Hoàng</v>
      </c>
      <c r="D444" s="28" t="str">
        <f>VLOOKUP(B444,[2]Sheet1!A269:F821,3,0)</f>
        <v>Vũ</v>
      </c>
      <c r="E444" s="67" t="s">
        <v>123</v>
      </c>
      <c r="F444" s="29">
        <f>VLOOKUP(B444,[2]Sheet!A272:G824,5,0)</f>
        <v>35596</v>
      </c>
      <c r="G444" s="30" t="str">
        <f>VLOOKUP(B444,[2]Sheet1!A269:F821,6,0)</f>
        <v>Quảng Nam</v>
      </c>
      <c r="H444" s="30" t="str">
        <f>VLOOKUP(B444,[2]Sheet!A272:G824,6,0)</f>
        <v>Nam</v>
      </c>
      <c r="I444" s="12"/>
      <c r="J444" s="12" t="s">
        <v>22</v>
      </c>
      <c r="K444" s="12" t="s">
        <v>22</v>
      </c>
      <c r="L444" s="31"/>
    </row>
    <row r="445" spans="1:12" ht="20.149999999999999" customHeight="1">
      <c r="A445" s="24">
        <v>276</v>
      </c>
      <c r="B445" s="25">
        <v>2121527229</v>
      </c>
      <c r="C445" s="27" t="str">
        <f>VLOOKUP(B445,[2]Sheet1!A270:F822,2,0)</f>
        <v xml:space="preserve">Hoàng </v>
      </c>
      <c r="D445" s="28" t="str">
        <f>VLOOKUP(B445,[2]Sheet1!A270:F822,3,0)</f>
        <v>Vũ</v>
      </c>
      <c r="E445" s="67" t="s">
        <v>123</v>
      </c>
      <c r="F445" s="29">
        <f>VLOOKUP(B445,[2]Sheet!A273:G825,5,0)</f>
        <v>35777</v>
      </c>
      <c r="G445" s="30" t="str">
        <f>VLOOKUP(B445,[2]Sheet1!A270:F822,6,0)</f>
        <v>Đà Nẵng</v>
      </c>
      <c r="H445" s="30" t="str">
        <f>VLOOKUP(B445,[2]Sheet!A273:G825,6,0)</f>
        <v>Nam</v>
      </c>
      <c r="I445" s="12"/>
      <c r="J445" s="12" t="s">
        <v>22</v>
      </c>
      <c r="K445" s="12" t="s">
        <v>22</v>
      </c>
      <c r="L445" s="31"/>
    </row>
    <row r="446" spans="1:12" ht="20.149999999999999" customHeight="1">
      <c r="A446" s="24">
        <v>277</v>
      </c>
      <c r="B446" s="25">
        <v>2121524482</v>
      </c>
      <c r="C446" s="27" t="str">
        <f>VLOOKUP(B446,[2]Sheet1!A271:F823,2,0)</f>
        <v>Đoàn Minh</v>
      </c>
      <c r="D446" s="28" t="str">
        <f>VLOOKUP(B446,[2]Sheet1!A271:F823,3,0)</f>
        <v>Vương</v>
      </c>
      <c r="E446" s="67" t="s">
        <v>123</v>
      </c>
      <c r="F446" s="29">
        <f>VLOOKUP(B446,[2]Sheet!A274:G826,5,0)</f>
        <v>35535</v>
      </c>
      <c r="G446" s="30" t="str">
        <f>VLOOKUP(B446,[2]Sheet1!A271:F823,6,0)</f>
        <v>Bình Định</v>
      </c>
      <c r="H446" s="30" t="str">
        <f>VLOOKUP(B446,[2]Sheet!A274:G826,6,0)</f>
        <v>Nam</v>
      </c>
      <c r="I446" s="12"/>
      <c r="J446" s="12" t="s">
        <v>22</v>
      </c>
      <c r="K446" s="12" t="s">
        <v>22</v>
      </c>
      <c r="L446" s="31"/>
    </row>
    <row r="447" spans="1:12" ht="20.149999999999999" customHeight="1">
      <c r="A447" s="24">
        <v>278</v>
      </c>
      <c r="B447" s="25">
        <v>2120524534</v>
      </c>
      <c r="C447" s="27" t="str">
        <f>VLOOKUP(B447,[2]Sheet1!A272:F824,2,0)</f>
        <v>Đặng Thị Thảo</v>
      </c>
      <c r="D447" s="28" t="str">
        <f>VLOOKUP(B447,[2]Sheet1!A272:F824,3,0)</f>
        <v>Vy</v>
      </c>
      <c r="E447" s="67" t="s">
        <v>123</v>
      </c>
      <c r="F447" s="29">
        <f>VLOOKUP(B447,[2]Sheet!A275:G827,5,0)</f>
        <v>35217</v>
      </c>
      <c r="G447" s="30" t="str">
        <f>VLOOKUP(B447,[2]Sheet1!A272:F824,6,0)</f>
        <v>Quảng Nam</v>
      </c>
      <c r="H447" s="30" t="str">
        <f>VLOOKUP(B447,[2]Sheet!A275:G827,6,0)</f>
        <v>Nữ</v>
      </c>
      <c r="I447" s="12"/>
      <c r="J447" s="12" t="s">
        <v>22</v>
      </c>
      <c r="K447" s="12" t="s">
        <v>22</v>
      </c>
      <c r="L447" s="31"/>
    </row>
    <row r="448" spans="1:12" ht="20.149999999999999" customHeight="1">
      <c r="A448" s="24">
        <v>279</v>
      </c>
      <c r="B448" s="25">
        <v>2120524605</v>
      </c>
      <c r="C448" s="27" t="str">
        <f>VLOOKUP(B448,[2]Sheet1!A273:F825,2,0)</f>
        <v>Võ Thị Tường</v>
      </c>
      <c r="D448" s="28" t="str">
        <f>VLOOKUP(B448,[2]Sheet1!A273:F825,3,0)</f>
        <v>Vy</v>
      </c>
      <c r="E448" s="67" t="s">
        <v>123</v>
      </c>
      <c r="F448" s="29">
        <f>VLOOKUP(B448,[2]Sheet!A276:G828,5,0)</f>
        <v>35706</v>
      </c>
      <c r="G448" s="30" t="str">
        <f>VLOOKUP(B448,[2]Sheet1!A273:F825,6,0)</f>
        <v>DakLak</v>
      </c>
      <c r="H448" s="30" t="str">
        <f>VLOOKUP(B448,[2]Sheet!A276:G828,6,0)</f>
        <v>Nữ</v>
      </c>
      <c r="I448" s="12"/>
      <c r="J448" s="12" t="s">
        <v>22</v>
      </c>
      <c r="K448" s="12" t="s">
        <v>22</v>
      </c>
      <c r="L448" s="31"/>
    </row>
    <row r="449" spans="1:12" ht="20.149999999999999" customHeight="1">
      <c r="A449" s="24">
        <v>280</v>
      </c>
      <c r="B449" s="25">
        <v>2120524674</v>
      </c>
      <c r="C449" s="27" t="str">
        <f>VLOOKUP(B449,[2]Sheet1!A274:F826,2,0)</f>
        <v>Đặng Thị Hiền</v>
      </c>
      <c r="D449" s="28" t="str">
        <f>VLOOKUP(B449,[2]Sheet1!A274:F826,3,0)</f>
        <v>Vy</v>
      </c>
      <c r="E449" s="67" t="s">
        <v>123</v>
      </c>
      <c r="F449" s="29">
        <f>VLOOKUP(B449,[2]Sheet!A277:G829,5,0)</f>
        <v>35433</v>
      </c>
      <c r="G449" s="30" t="str">
        <f>VLOOKUP(B449,[2]Sheet1!A274:F826,6,0)</f>
        <v>Đà Nẵng</v>
      </c>
      <c r="H449" s="30" t="str">
        <f>VLOOKUP(B449,[2]Sheet!A277:G829,6,0)</f>
        <v>Nữ</v>
      </c>
      <c r="I449" s="12"/>
      <c r="J449" s="12" t="s">
        <v>22</v>
      </c>
      <c r="K449" s="12" t="s">
        <v>22</v>
      </c>
      <c r="L449" s="31"/>
    </row>
    <row r="450" spans="1:12" ht="20.149999999999999" customHeight="1">
      <c r="A450" s="24">
        <v>281</v>
      </c>
      <c r="B450" s="25">
        <v>2120524799</v>
      </c>
      <c r="C450" s="27" t="str">
        <f>VLOOKUP(B450,[2]Sheet1!A275:F827,2,0)</f>
        <v>Võ Thị Khánh</v>
      </c>
      <c r="D450" s="28" t="str">
        <f>VLOOKUP(B450,[2]Sheet1!A275:F827,3,0)</f>
        <v>Vy</v>
      </c>
      <c r="E450" s="67" t="s">
        <v>123</v>
      </c>
      <c r="F450" s="29">
        <f>VLOOKUP(B450,[2]Sheet!A278:G830,5,0)</f>
        <v>35614</v>
      </c>
      <c r="G450" s="30" t="str">
        <f>VLOOKUP(B450,[2]Sheet1!A275:F827,6,0)</f>
        <v>Quảng Nam</v>
      </c>
      <c r="H450" s="30" t="str">
        <f>VLOOKUP(B450,[2]Sheet!A278:G830,6,0)</f>
        <v>Nữ</v>
      </c>
      <c r="I450" s="12"/>
      <c r="J450" s="12" t="s">
        <v>22</v>
      </c>
      <c r="K450" s="12" t="s">
        <v>22</v>
      </c>
      <c r="L450" s="31"/>
    </row>
    <row r="451" spans="1:12" ht="20.149999999999999" customHeight="1">
      <c r="A451" s="24">
        <v>282</v>
      </c>
      <c r="B451" s="25">
        <v>2120529455</v>
      </c>
      <c r="C451" s="27" t="str">
        <f>VLOOKUP(B451,[2]Sheet1!A276:F828,2,0)</f>
        <v>Nguyễn Thị Thảo</v>
      </c>
      <c r="D451" s="28" t="str">
        <f>VLOOKUP(B451,[2]Sheet1!A276:F828,3,0)</f>
        <v>Vy</v>
      </c>
      <c r="E451" s="67" t="s">
        <v>123</v>
      </c>
      <c r="F451" s="29">
        <f>VLOOKUP(B451,[2]Sheet!A279:G831,5,0)</f>
        <v>35281</v>
      </c>
      <c r="G451" s="30" t="str">
        <f>VLOOKUP(B451,[2]Sheet1!A276:F828,6,0)</f>
        <v>Quảng Nam</v>
      </c>
      <c r="H451" s="30" t="str">
        <f>VLOOKUP(B451,[2]Sheet!A279:G831,6,0)</f>
        <v>Nữ</v>
      </c>
      <c r="I451" s="12"/>
      <c r="J451" s="12" t="s">
        <v>22</v>
      </c>
      <c r="K451" s="12" t="s">
        <v>22</v>
      </c>
      <c r="L451" s="31"/>
    </row>
    <row r="452" spans="1:12" ht="20.149999999999999" customHeight="1">
      <c r="A452" s="24">
        <v>283</v>
      </c>
      <c r="B452" s="25">
        <v>2120529458</v>
      </c>
      <c r="C452" s="27" t="str">
        <f>VLOOKUP(B452,[2]Sheet1!A277:F829,2,0)</f>
        <v>Phạm Thị Thảo</v>
      </c>
      <c r="D452" s="28" t="str">
        <f>VLOOKUP(B452,[2]Sheet1!A277:F829,3,0)</f>
        <v>Vy</v>
      </c>
      <c r="E452" s="67" t="s">
        <v>123</v>
      </c>
      <c r="F452" s="29">
        <f>VLOOKUP(B452,[2]Sheet!A280:G832,5,0)</f>
        <v>35557</v>
      </c>
      <c r="G452" s="30" t="str">
        <f>VLOOKUP(B452,[2]Sheet1!A277:F829,6,0)</f>
        <v>Đà Nẵng</v>
      </c>
      <c r="H452" s="30" t="str">
        <f>VLOOKUP(B452,[2]Sheet!A280:G832,6,0)</f>
        <v>Nữ</v>
      </c>
      <c r="I452" s="12"/>
      <c r="J452" s="12" t="s">
        <v>22</v>
      </c>
      <c r="K452" s="12" t="s">
        <v>22</v>
      </c>
      <c r="L452" s="31"/>
    </row>
    <row r="453" spans="1:12" ht="20.149999999999999" customHeight="1">
      <c r="A453" s="24">
        <v>284</v>
      </c>
      <c r="B453" s="25">
        <v>2121524659</v>
      </c>
      <c r="C453" s="27" t="str">
        <f>VLOOKUP(B453,[2]Sheet1!A278:F830,2,0)</f>
        <v>Trần Cao</v>
      </c>
      <c r="D453" s="28" t="str">
        <f>VLOOKUP(B453,[2]Sheet1!A278:F830,3,0)</f>
        <v>Vỹ</v>
      </c>
      <c r="E453" s="67" t="s">
        <v>123</v>
      </c>
      <c r="F453" s="29">
        <f>VLOOKUP(B453,[2]Sheet!A281:G833,5,0)</f>
        <v>35539</v>
      </c>
      <c r="G453" s="30" t="str">
        <f>VLOOKUP(B453,[2]Sheet1!A278:F830,6,0)</f>
        <v>Quảng Ngãi</v>
      </c>
      <c r="H453" s="30" t="str">
        <f>VLOOKUP(B453,[2]Sheet!A281:G833,6,0)</f>
        <v>Nam</v>
      </c>
      <c r="I453" s="12"/>
      <c r="J453" s="12" t="s">
        <v>22</v>
      </c>
      <c r="K453" s="12" t="s">
        <v>22</v>
      </c>
      <c r="L453" s="31"/>
    </row>
    <row r="454" spans="1:12" ht="20.149999999999999" customHeight="1">
      <c r="A454" s="24">
        <v>285</v>
      </c>
      <c r="B454" s="25">
        <v>2120524606</v>
      </c>
      <c r="C454" s="27" t="str">
        <f>VLOOKUP(B454,[2]Sheet1!A279:F831,2,0)</f>
        <v>Nguyễn Thị</v>
      </c>
      <c r="D454" s="28" t="str">
        <f>VLOOKUP(B454,[2]Sheet1!A279:F831,3,0)</f>
        <v>Xuân</v>
      </c>
      <c r="E454" s="67" t="s">
        <v>123</v>
      </c>
      <c r="F454" s="29">
        <f>VLOOKUP(B454,[2]Sheet!A282:G834,5,0)</f>
        <v>35397</v>
      </c>
      <c r="G454" s="30" t="str">
        <f>VLOOKUP(B454,[2]Sheet1!A279:F831,6,0)</f>
        <v>Hải Dương</v>
      </c>
      <c r="H454" s="30" t="str">
        <f>VLOOKUP(B454,[2]Sheet!A282:G834,6,0)</f>
        <v>Nữ</v>
      </c>
      <c r="I454" s="12"/>
      <c r="J454" s="12" t="s">
        <v>22</v>
      </c>
      <c r="K454" s="12" t="s">
        <v>22</v>
      </c>
      <c r="L454" s="31"/>
    </row>
    <row r="455" spans="1:12" ht="20.149999999999999" customHeight="1">
      <c r="A455" s="24">
        <v>286</v>
      </c>
      <c r="B455" s="56">
        <v>2121524662</v>
      </c>
      <c r="C455" s="27" t="str">
        <f>VLOOKUP(B455,[2]Sheet1!A280:F832,2,0)</f>
        <v>Thân Văn</v>
      </c>
      <c r="D455" s="28" t="str">
        <f>VLOOKUP(B455,[2]Sheet1!A280:F832,3,0)</f>
        <v>Xuân</v>
      </c>
      <c r="E455" s="67" t="s">
        <v>123</v>
      </c>
      <c r="F455" s="29">
        <f>VLOOKUP(B455,[2]Sheet!A283:G835,5,0)</f>
        <v>32057</v>
      </c>
      <c r="G455" s="30" t="str">
        <f>VLOOKUP(B455,[2]Sheet1!A280:F832,6,0)</f>
        <v>Lâm Đồng</v>
      </c>
      <c r="H455" s="30" t="str">
        <f>VLOOKUP(B455,[2]Sheet!A283:G835,6,0)</f>
        <v>Nam</v>
      </c>
      <c r="I455" s="12"/>
      <c r="J455" s="12" t="s">
        <v>22</v>
      </c>
      <c r="K455" s="12" t="s">
        <v>22</v>
      </c>
      <c r="L455" s="31"/>
    </row>
    <row r="456" spans="1:12" ht="20.149999999999999" customHeight="1">
      <c r="A456" s="24">
        <v>287</v>
      </c>
      <c r="B456" s="25">
        <v>2120524471</v>
      </c>
      <c r="C456" s="27" t="str">
        <f>VLOOKUP(B456,[2]Sheet1!A281:F833,2,0)</f>
        <v>Hà Thị Như</v>
      </c>
      <c r="D456" s="28" t="str">
        <f>VLOOKUP(B456,[2]Sheet1!A281:F833,3,0)</f>
        <v>Ý</v>
      </c>
      <c r="E456" s="67" t="s">
        <v>123</v>
      </c>
      <c r="F456" s="29">
        <f>VLOOKUP(B456,[2]Sheet!A284:G836,5,0)</f>
        <v>35481</v>
      </c>
      <c r="G456" s="30" t="str">
        <f>VLOOKUP(B456,[2]Sheet1!A281:F833,6,0)</f>
        <v>Quảng Nam</v>
      </c>
      <c r="H456" s="30" t="str">
        <f>VLOOKUP(B456,[2]Sheet!A284:G836,6,0)</f>
        <v>Nữ</v>
      </c>
      <c r="I456" s="12"/>
      <c r="J456" s="12" t="s">
        <v>22</v>
      </c>
      <c r="K456" s="12" t="s">
        <v>22</v>
      </c>
      <c r="L456" s="31"/>
    </row>
    <row r="457" spans="1:12" ht="20.149999999999999" customHeight="1">
      <c r="A457" s="24">
        <v>288</v>
      </c>
      <c r="B457" s="25">
        <v>2120528937</v>
      </c>
      <c r="C457" s="27" t="str">
        <f>VLOOKUP(B457,[2]Sheet1!A282:F834,2,0)</f>
        <v>Trần Thị Tố</v>
      </c>
      <c r="D457" s="28" t="str">
        <f>VLOOKUP(B457,[2]Sheet1!A282:F834,3,0)</f>
        <v>Yên</v>
      </c>
      <c r="E457" s="67" t="s">
        <v>123</v>
      </c>
      <c r="F457" s="29">
        <f>VLOOKUP(B457,[2]Sheet!A285:G837,5,0)</f>
        <v>35699</v>
      </c>
      <c r="G457" s="30" t="str">
        <f>VLOOKUP(B457,[2]Sheet1!A282:F834,6,0)</f>
        <v>Quảng Nam</v>
      </c>
      <c r="H457" s="30" t="str">
        <f>VLOOKUP(B457,[2]Sheet!A285:G837,6,0)</f>
        <v>Nữ</v>
      </c>
      <c r="I457" s="12"/>
      <c r="J457" s="12" t="s">
        <v>22</v>
      </c>
      <c r="K457" s="12" t="s">
        <v>22</v>
      </c>
      <c r="L457" s="31"/>
    </row>
    <row r="458" spans="1:12" ht="20.149999999999999" customHeight="1">
      <c r="A458" s="24">
        <v>289</v>
      </c>
      <c r="B458" s="25">
        <v>2120524806</v>
      </c>
      <c r="C458" s="27" t="str">
        <f>VLOOKUP(B458,[2]Sheet1!A283:F835,2,0)</f>
        <v>Hoàng Thị</v>
      </c>
      <c r="D458" s="28" t="str">
        <f>VLOOKUP(B458,[2]Sheet1!A283:F835,3,0)</f>
        <v>Yến</v>
      </c>
      <c r="E458" s="67" t="s">
        <v>123</v>
      </c>
      <c r="F458" s="29">
        <f>VLOOKUP(B458,[2]Sheet!A286:G838,5,0)</f>
        <v>35788</v>
      </c>
      <c r="G458" s="30" t="str">
        <f>VLOOKUP(B458,[2]Sheet1!A283:F835,6,0)</f>
        <v>Đà Nẵng</v>
      </c>
      <c r="H458" s="30" t="str">
        <f>VLOOKUP(B458,[2]Sheet!A286:G838,6,0)</f>
        <v>Nữ</v>
      </c>
      <c r="I458" s="12"/>
      <c r="J458" s="12" t="s">
        <v>22</v>
      </c>
      <c r="K458" s="12" t="s">
        <v>22</v>
      </c>
      <c r="L458" s="31"/>
    </row>
    <row r="459" spans="1:12" ht="20.149999999999999" customHeight="1">
      <c r="A459" s="24">
        <v>290</v>
      </c>
      <c r="B459" s="25">
        <v>2120528825</v>
      </c>
      <c r="C459" s="27" t="str">
        <f>VLOOKUP(B459,[2]Sheet1!A284:F836,2,0)</f>
        <v>Phạm Thị Hồng</v>
      </c>
      <c r="D459" s="28" t="str">
        <f>VLOOKUP(B459,[2]Sheet1!A284:F836,3,0)</f>
        <v>Yến</v>
      </c>
      <c r="E459" s="67" t="s">
        <v>123</v>
      </c>
      <c r="F459" s="29">
        <f>VLOOKUP(B459,[2]Sheet!A287:G839,5,0)</f>
        <v>35409</v>
      </c>
      <c r="G459" s="30" t="str">
        <f>VLOOKUP(B459,[2]Sheet1!A284:F836,6,0)</f>
        <v>Lâm Đồng</v>
      </c>
      <c r="H459" s="30" t="str">
        <f>VLOOKUP(B459,[2]Sheet!A287:G839,6,0)</f>
        <v>Nữ</v>
      </c>
      <c r="I459" s="12"/>
      <c r="J459" s="12" t="s">
        <v>22</v>
      </c>
      <c r="K459" s="12" t="s">
        <v>22</v>
      </c>
      <c r="L459" s="31"/>
    </row>
    <row r="460" spans="1:12" ht="18" customHeight="1">
      <c r="A460" s="24">
        <v>291</v>
      </c>
      <c r="B460" s="25">
        <v>2120528814</v>
      </c>
      <c r="C460" s="27" t="str">
        <f>VLOOKUP(B460,[2]Sheet1!A3:F555,2,0)</f>
        <v>Đoàn Mai</v>
      </c>
      <c r="D460" s="28" t="str">
        <f>VLOOKUP(B460,[2]Sheet1!A3:F555,3,0)</f>
        <v>Khánh</v>
      </c>
      <c r="E460" s="67" t="s">
        <v>123</v>
      </c>
      <c r="F460" s="29">
        <f>VLOOKUP(B460,[2]Sheet!A6:G558,5,0)</f>
        <v>35718</v>
      </c>
      <c r="G460" s="30" t="str">
        <f>VLOOKUP(B460,[2]Sheet1!A3:F555,6,0)</f>
        <v>Đà Nẵng</v>
      </c>
      <c r="H460" s="30" t="str">
        <f>VLOOKUP(B460,[2]Sheet!A6:G558,6,0)</f>
        <v>Nữ</v>
      </c>
      <c r="I460" s="12"/>
      <c r="J460" s="12" t="s">
        <v>22</v>
      </c>
      <c r="K460" s="12" t="s">
        <v>22</v>
      </c>
      <c r="L460" s="31"/>
    </row>
  </sheetData>
  <mergeCells count="3">
    <mergeCell ref="D1:L1"/>
    <mergeCell ref="E2:L2"/>
    <mergeCell ref="E3:L3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A9" sqref="A9:XFD9"/>
    </sheetView>
  </sheetViews>
  <sheetFormatPr defaultColWidth="9.1796875" defaultRowHeight="12.5"/>
  <cols>
    <col min="1" max="1" width="4.1796875" style="20" customWidth="1"/>
    <col min="2" max="2" width="11.54296875" style="20" customWidth="1"/>
    <col min="3" max="3" width="18" style="4" customWidth="1"/>
    <col min="4" max="4" width="7.81640625" style="4" customWidth="1"/>
    <col min="5" max="5" width="9.1796875" style="4"/>
    <col min="6" max="6" width="9.54296875" style="20" customWidth="1"/>
    <col min="7" max="7" width="11.81640625" style="21" customWidth="1"/>
    <col min="8" max="8" width="6.7265625" style="20" customWidth="1"/>
    <col min="9" max="9" width="6.81640625" style="20" customWidth="1"/>
    <col min="10" max="11" width="6.453125" style="20" customWidth="1"/>
    <col min="12" max="12" width="5.7265625" style="20" customWidth="1"/>
    <col min="13" max="256" width="9.1796875" style="2"/>
    <col min="257" max="257" width="4.1796875" style="2" customWidth="1"/>
    <col min="258" max="258" width="11.54296875" style="2" customWidth="1"/>
    <col min="259" max="259" width="18" style="2" customWidth="1"/>
    <col min="260" max="260" width="7.81640625" style="2" customWidth="1"/>
    <col min="261" max="261" width="9.1796875" style="2"/>
    <col min="262" max="262" width="9.54296875" style="2" customWidth="1"/>
    <col min="263" max="263" width="11.81640625" style="2" customWidth="1"/>
    <col min="264" max="264" width="6.7265625" style="2" customWidth="1"/>
    <col min="265" max="265" width="6.81640625" style="2" customWidth="1"/>
    <col min="266" max="267" width="6.453125" style="2" customWidth="1"/>
    <col min="268" max="268" width="5.7265625" style="2" customWidth="1"/>
    <col min="269" max="512" width="9.1796875" style="2"/>
    <col min="513" max="513" width="4.1796875" style="2" customWidth="1"/>
    <col min="514" max="514" width="11.54296875" style="2" customWidth="1"/>
    <col min="515" max="515" width="18" style="2" customWidth="1"/>
    <col min="516" max="516" width="7.81640625" style="2" customWidth="1"/>
    <col min="517" max="517" width="9.1796875" style="2"/>
    <col min="518" max="518" width="9.54296875" style="2" customWidth="1"/>
    <col min="519" max="519" width="11.81640625" style="2" customWidth="1"/>
    <col min="520" max="520" width="6.7265625" style="2" customWidth="1"/>
    <col min="521" max="521" width="6.81640625" style="2" customWidth="1"/>
    <col min="522" max="523" width="6.453125" style="2" customWidth="1"/>
    <col min="524" max="524" width="5.7265625" style="2" customWidth="1"/>
    <col min="525" max="768" width="9.1796875" style="2"/>
    <col min="769" max="769" width="4.1796875" style="2" customWidth="1"/>
    <col min="770" max="770" width="11.54296875" style="2" customWidth="1"/>
    <col min="771" max="771" width="18" style="2" customWidth="1"/>
    <col min="772" max="772" width="7.81640625" style="2" customWidth="1"/>
    <col min="773" max="773" width="9.1796875" style="2"/>
    <col min="774" max="774" width="9.54296875" style="2" customWidth="1"/>
    <col min="775" max="775" width="11.81640625" style="2" customWidth="1"/>
    <col min="776" max="776" width="6.7265625" style="2" customWidth="1"/>
    <col min="777" max="777" width="6.81640625" style="2" customWidth="1"/>
    <col min="778" max="779" width="6.453125" style="2" customWidth="1"/>
    <col min="780" max="780" width="5.7265625" style="2" customWidth="1"/>
    <col min="781" max="1024" width="9.1796875" style="2"/>
    <col min="1025" max="1025" width="4.1796875" style="2" customWidth="1"/>
    <col min="1026" max="1026" width="11.54296875" style="2" customWidth="1"/>
    <col min="1027" max="1027" width="18" style="2" customWidth="1"/>
    <col min="1028" max="1028" width="7.81640625" style="2" customWidth="1"/>
    <col min="1029" max="1029" width="9.1796875" style="2"/>
    <col min="1030" max="1030" width="9.54296875" style="2" customWidth="1"/>
    <col min="1031" max="1031" width="11.81640625" style="2" customWidth="1"/>
    <col min="1032" max="1032" width="6.7265625" style="2" customWidth="1"/>
    <col min="1033" max="1033" width="6.81640625" style="2" customWidth="1"/>
    <col min="1034" max="1035" width="6.453125" style="2" customWidth="1"/>
    <col min="1036" max="1036" width="5.7265625" style="2" customWidth="1"/>
    <col min="1037" max="1280" width="9.1796875" style="2"/>
    <col min="1281" max="1281" width="4.1796875" style="2" customWidth="1"/>
    <col min="1282" max="1282" width="11.54296875" style="2" customWidth="1"/>
    <col min="1283" max="1283" width="18" style="2" customWidth="1"/>
    <col min="1284" max="1284" width="7.81640625" style="2" customWidth="1"/>
    <col min="1285" max="1285" width="9.1796875" style="2"/>
    <col min="1286" max="1286" width="9.54296875" style="2" customWidth="1"/>
    <col min="1287" max="1287" width="11.81640625" style="2" customWidth="1"/>
    <col min="1288" max="1288" width="6.7265625" style="2" customWidth="1"/>
    <col min="1289" max="1289" width="6.81640625" style="2" customWidth="1"/>
    <col min="1290" max="1291" width="6.453125" style="2" customWidth="1"/>
    <col min="1292" max="1292" width="5.7265625" style="2" customWidth="1"/>
    <col min="1293" max="1536" width="9.1796875" style="2"/>
    <col min="1537" max="1537" width="4.1796875" style="2" customWidth="1"/>
    <col min="1538" max="1538" width="11.54296875" style="2" customWidth="1"/>
    <col min="1539" max="1539" width="18" style="2" customWidth="1"/>
    <col min="1540" max="1540" width="7.81640625" style="2" customWidth="1"/>
    <col min="1541" max="1541" width="9.1796875" style="2"/>
    <col min="1542" max="1542" width="9.54296875" style="2" customWidth="1"/>
    <col min="1543" max="1543" width="11.81640625" style="2" customWidth="1"/>
    <col min="1544" max="1544" width="6.7265625" style="2" customWidth="1"/>
    <col min="1545" max="1545" width="6.81640625" style="2" customWidth="1"/>
    <col min="1546" max="1547" width="6.453125" style="2" customWidth="1"/>
    <col min="1548" max="1548" width="5.7265625" style="2" customWidth="1"/>
    <col min="1549" max="1792" width="9.1796875" style="2"/>
    <col min="1793" max="1793" width="4.1796875" style="2" customWidth="1"/>
    <col min="1794" max="1794" width="11.54296875" style="2" customWidth="1"/>
    <col min="1795" max="1795" width="18" style="2" customWidth="1"/>
    <col min="1796" max="1796" width="7.81640625" style="2" customWidth="1"/>
    <col min="1797" max="1797" width="9.1796875" style="2"/>
    <col min="1798" max="1798" width="9.54296875" style="2" customWidth="1"/>
    <col min="1799" max="1799" width="11.81640625" style="2" customWidth="1"/>
    <col min="1800" max="1800" width="6.7265625" style="2" customWidth="1"/>
    <col min="1801" max="1801" width="6.81640625" style="2" customWidth="1"/>
    <col min="1802" max="1803" width="6.453125" style="2" customWidth="1"/>
    <col min="1804" max="1804" width="5.7265625" style="2" customWidth="1"/>
    <col min="1805" max="2048" width="9.1796875" style="2"/>
    <col min="2049" max="2049" width="4.1796875" style="2" customWidth="1"/>
    <col min="2050" max="2050" width="11.54296875" style="2" customWidth="1"/>
    <col min="2051" max="2051" width="18" style="2" customWidth="1"/>
    <col min="2052" max="2052" width="7.81640625" style="2" customWidth="1"/>
    <col min="2053" max="2053" width="9.1796875" style="2"/>
    <col min="2054" max="2054" width="9.54296875" style="2" customWidth="1"/>
    <col min="2055" max="2055" width="11.81640625" style="2" customWidth="1"/>
    <col min="2056" max="2056" width="6.7265625" style="2" customWidth="1"/>
    <col min="2057" max="2057" width="6.81640625" style="2" customWidth="1"/>
    <col min="2058" max="2059" width="6.453125" style="2" customWidth="1"/>
    <col min="2060" max="2060" width="5.7265625" style="2" customWidth="1"/>
    <col min="2061" max="2304" width="9.1796875" style="2"/>
    <col min="2305" max="2305" width="4.1796875" style="2" customWidth="1"/>
    <col min="2306" max="2306" width="11.54296875" style="2" customWidth="1"/>
    <col min="2307" max="2307" width="18" style="2" customWidth="1"/>
    <col min="2308" max="2308" width="7.81640625" style="2" customWidth="1"/>
    <col min="2309" max="2309" width="9.1796875" style="2"/>
    <col min="2310" max="2310" width="9.54296875" style="2" customWidth="1"/>
    <col min="2311" max="2311" width="11.81640625" style="2" customWidth="1"/>
    <col min="2312" max="2312" width="6.7265625" style="2" customWidth="1"/>
    <col min="2313" max="2313" width="6.81640625" style="2" customWidth="1"/>
    <col min="2314" max="2315" width="6.453125" style="2" customWidth="1"/>
    <col min="2316" max="2316" width="5.7265625" style="2" customWidth="1"/>
    <col min="2317" max="2560" width="9.1796875" style="2"/>
    <col min="2561" max="2561" width="4.1796875" style="2" customWidth="1"/>
    <col min="2562" max="2562" width="11.54296875" style="2" customWidth="1"/>
    <col min="2563" max="2563" width="18" style="2" customWidth="1"/>
    <col min="2564" max="2564" width="7.81640625" style="2" customWidth="1"/>
    <col min="2565" max="2565" width="9.1796875" style="2"/>
    <col min="2566" max="2566" width="9.54296875" style="2" customWidth="1"/>
    <col min="2567" max="2567" width="11.81640625" style="2" customWidth="1"/>
    <col min="2568" max="2568" width="6.7265625" style="2" customWidth="1"/>
    <col min="2569" max="2569" width="6.81640625" style="2" customWidth="1"/>
    <col min="2570" max="2571" width="6.453125" style="2" customWidth="1"/>
    <col min="2572" max="2572" width="5.7265625" style="2" customWidth="1"/>
    <col min="2573" max="2816" width="9.1796875" style="2"/>
    <col min="2817" max="2817" width="4.1796875" style="2" customWidth="1"/>
    <col min="2818" max="2818" width="11.54296875" style="2" customWidth="1"/>
    <col min="2819" max="2819" width="18" style="2" customWidth="1"/>
    <col min="2820" max="2820" width="7.81640625" style="2" customWidth="1"/>
    <col min="2821" max="2821" width="9.1796875" style="2"/>
    <col min="2822" max="2822" width="9.54296875" style="2" customWidth="1"/>
    <col min="2823" max="2823" width="11.81640625" style="2" customWidth="1"/>
    <col min="2824" max="2824" width="6.7265625" style="2" customWidth="1"/>
    <col min="2825" max="2825" width="6.81640625" style="2" customWidth="1"/>
    <col min="2826" max="2827" width="6.453125" style="2" customWidth="1"/>
    <col min="2828" max="2828" width="5.7265625" style="2" customWidth="1"/>
    <col min="2829" max="3072" width="9.1796875" style="2"/>
    <col min="3073" max="3073" width="4.1796875" style="2" customWidth="1"/>
    <col min="3074" max="3074" width="11.54296875" style="2" customWidth="1"/>
    <col min="3075" max="3075" width="18" style="2" customWidth="1"/>
    <col min="3076" max="3076" width="7.81640625" style="2" customWidth="1"/>
    <col min="3077" max="3077" width="9.1796875" style="2"/>
    <col min="3078" max="3078" width="9.54296875" style="2" customWidth="1"/>
    <col min="3079" max="3079" width="11.81640625" style="2" customWidth="1"/>
    <col min="3080" max="3080" width="6.7265625" style="2" customWidth="1"/>
    <col min="3081" max="3081" width="6.81640625" style="2" customWidth="1"/>
    <col min="3082" max="3083" width="6.453125" style="2" customWidth="1"/>
    <col min="3084" max="3084" width="5.7265625" style="2" customWidth="1"/>
    <col min="3085" max="3328" width="9.1796875" style="2"/>
    <col min="3329" max="3329" width="4.1796875" style="2" customWidth="1"/>
    <col min="3330" max="3330" width="11.54296875" style="2" customWidth="1"/>
    <col min="3331" max="3331" width="18" style="2" customWidth="1"/>
    <col min="3332" max="3332" width="7.81640625" style="2" customWidth="1"/>
    <col min="3333" max="3333" width="9.1796875" style="2"/>
    <col min="3334" max="3334" width="9.54296875" style="2" customWidth="1"/>
    <col min="3335" max="3335" width="11.81640625" style="2" customWidth="1"/>
    <col min="3336" max="3336" width="6.7265625" style="2" customWidth="1"/>
    <col min="3337" max="3337" width="6.81640625" style="2" customWidth="1"/>
    <col min="3338" max="3339" width="6.453125" style="2" customWidth="1"/>
    <col min="3340" max="3340" width="5.7265625" style="2" customWidth="1"/>
    <col min="3341" max="3584" width="9.1796875" style="2"/>
    <col min="3585" max="3585" width="4.1796875" style="2" customWidth="1"/>
    <col min="3586" max="3586" width="11.54296875" style="2" customWidth="1"/>
    <col min="3587" max="3587" width="18" style="2" customWidth="1"/>
    <col min="3588" max="3588" width="7.81640625" style="2" customWidth="1"/>
    <col min="3589" max="3589" width="9.1796875" style="2"/>
    <col min="3590" max="3590" width="9.54296875" style="2" customWidth="1"/>
    <col min="3591" max="3591" width="11.81640625" style="2" customWidth="1"/>
    <col min="3592" max="3592" width="6.7265625" style="2" customWidth="1"/>
    <col min="3593" max="3593" width="6.81640625" style="2" customWidth="1"/>
    <col min="3594" max="3595" width="6.453125" style="2" customWidth="1"/>
    <col min="3596" max="3596" width="5.7265625" style="2" customWidth="1"/>
    <col min="3597" max="3840" width="9.1796875" style="2"/>
    <col min="3841" max="3841" width="4.1796875" style="2" customWidth="1"/>
    <col min="3842" max="3842" width="11.54296875" style="2" customWidth="1"/>
    <col min="3843" max="3843" width="18" style="2" customWidth="1"/>
    <col min="3844" max="3844" width="7.81640625" style="2" customWidth="1"/>
    <col min="3845" max="3845" width="9.1796875" style="2"/>
    <col min="3846" max="3846" width="9.54296875" style="2" customWidth="1"/>
    <col min="3847" max="3847" width="11.81640625" style="2" customWidth="1"/>
    <col min="3848" max="3848" width="6.7265625" style="2" customWidth="1"/>
    <col min="3849" max="3849" width="6.81640625" style="2" customWidth="1"/>
    <col min="3850" max="3851" width="6.453125" style="2" customWidth="1"/>
    <col min="3852" max="3852" width="5.7265625" style="2" customWidth="1"/>
    <col min="3853" max="4096" width="9.1796875" style="2"/>
    <col min="4097" max="4097" width="4.1796875" style="2" customWidth="1"/>
    <col min="4098" max="4098" width="11.54296875" style="2" customWidth="1"/>
    <col min="4099" max="4099" width="18" style="2" customWidth="1"/>
    <col min="4100" max="4100" width="7.81640625" style="2" customWidth="1"/>
    <col min="4101" max="4101" width="9.1796875" style="2"/>
    <col min="4102" max="4102" width="9.54296875" style="2" customWidth="1"/>
    <col min="4103" max="4103" width="11.81640625" style="2" customWidth="1"/>
    <col min="4104" max="4104" width="6.7265625" style="2" customWidth="1"/>
    <col min="4105" max="4105" width="6.81640625" style="2" customWidth="1"/>
    <col min="4106" max="4107" width="6.453125" style="2" customWidth="1"/>
    <col min="4108" max="4108" width="5.7265625" style="2" customWidth="1"/>
    <col min="4109" max="4352" width="9.1796875" style="2"/>
    <col min="4353" max="4353" width="4.1796875" style="2" customWidth="1"/>
    <col min="4354" max="4354" width="11.54296875" style="2" customWidth="1"/>
    <col min="4355" max="4355" width="18" style="2" customWidth="1"/>
    <col min="4356" max="4356" width="7.81640625" style="2" customWidth="1"/>
    <col min="4357" max="4357" width="9.1796875" style="2"/>
    <col min="4358" max="4358" width="9.54296875" style="2" customWidth="1"/>
    <col min="4359" max="4359" width="11.81640625" style="2" customWidth="1"/>
    <col min="4360" max="4360" width="6.7265625" style="2" customWidth="1"/>
    <col min="4361" max="4361" width="6.81640625" style="2" customWidth="1"/>
    <col min="4362" max="4363" width="6.453125" style="2" customWidth="1"/>
    <col min="4364" max="4364" width="5.7265625" style="2" customWidth="1"/>
    <col min="4365" max="4608" width="9.1796875" style="2"/>
    <col min="4609" max="4609" width="4.1796875" style="2" customWidth="1"/>
    <col min="4610" max="4610" width="11.54296875" style="2" customWidth="1"/>
    <col min="4611" max="4611" width="18" style="2" customWidth="1"/>
    <col min="4612" max="4612" width="7.81640625" style="2" customWidth="1"/>
    <col min="4613" max="4613" width="9.1796875" style="2"/>
    <col min="4614" max="4614" width="9.54296875" style="2" customWidth="1"/>
    <col min="4615" max="4615" width="11.81640625" style="2" customWidth="1"/>
    <col min="4616" max="4616" width="6.7265625" style="2" customWidth="1"/>
    <col min="4617" max="4617" width="6.81640625" style="2" customWidth="1"/>
    <col min="4618" max="4619" width="6.453125" style="2" customWidth="1"/>
    <col min="4620" max="4620" width="5.7265625" style="2" customWidth="1"/>
    <col min="4621" max="4864" width="9.1796875" style="2"/>
    <col min="4865" max="4865" width="4.1796875" style="2" customWidth="1"/>
    <col min="4866" max="4866" width="11.54296875" style="2" customWidth="1"/>
    <col min="4867" max="4867" width="18" style="2" customWidth="1"/>
    <col min="4868" max="4868" width="7.81640625" style="2" customWidth="1"/>
    <col min="4869" max="4869" width="9.1796875" style="2"/>
    <col min="4870" max="4870" width="9.54296875" style="2" customWidth="1"/>
    <col min="4871" max="4871" width="11.81640625" style="2" customWidth="1"/>
    <col min="4872" max="4872" width="6.7265625" style="2" customWidth="1"/>
    <col min="4873" max="4873" width="6.81640625" style="2" customWidth="1"/>
    <col min="4874" max="4875" width="6.453125" style="2" customWidth="1"/>
    <col min="4876" max="4876" width="5.7265625" style="2" customWidth="1"/>
    <col min="4877" max="5120" width="9.1796875" style="2"/>
    <col min="5121" max="5121" width="4.1796875" style="2" customWidth="1"/>
    <col min="5122" max="5122" width="11.54296875" style="2" customWidth="1"/>
    <col min="5123" max="5123" width="18" style="2" customWidth="1"/>
    <col min="5124" max="5124" width="7.81640625" style="2" customWidth="1"/>
    <col min="5125" max="5125" width="9.1796875" style="2"/>
    <col min="5126" max="5126" width="9.54296875" style="2" customWidth="1"/>
    <col min="5127" max="5127" width="11.81640625" style="2" customWidth="1"/>
    <col min="5128" max="5128" width="6.7265625" style="2" customWidth="1"/>
    <col min="5129" max="5129" width="6.81640625" style="2" customWidth="1"/>
    <col min="5130" max="5131" width="6.453125" style="2" customWidth="1"/>
    <col min="5132" max="5132" width="5.7265625" style="2" customWidth="1"/>
    <col min="5133" max="5376" width="9.1796875" style="2"/>
    <col min="5377" max="5377" width="4.1796875" style="2" customWidth="1"/>
    <col min="5378" max="5378" width="11.54296875" style="2" customWidth="1"/>
    <col min="5379" max="5379" width="18" style="2" customWidth="1"/>
    <col min="5380" max="5380" width="7.81640625" style="2" customWidth="1"/>
    <col min="5381" max="5381" width="9.1796875" style="2"/>
    <col min="5382" max="5382" width="9.54296875" style="2" customWidth="1"/>
    <col min="5383" max="5383" width="11.81640625" style="2" customWidth="1"/>
    <col min="5384" max="5384" width="6.7265625" style="2" customWidth="1"/>
    <col min="5385" max="5385" width="6.81640625" style="2" customWidth="1"/>
    <col min="5386" max="5387" width="6.453125" style="2" customWidth="1"/>
    <col min="5388" max="5388" width="5.7265625" style="2" customWidth="1"/>
    <col min="5389" max="5632" width="9.1796875" style="2"/>
    <col min="5633" max="5633" width="4.1796875" style="2" customWidth="1"/>
    <col min="5634" max="5634" width="11.54296875" style="2" customWidth="1"/>
    <col min="5635" max="5635" width="18" style="2" customWidth="1"/>
    <col min="5636" max="5636" width="7.81640625" style="2" customWidth="1"/>
    <col min="5637" max="5637" width="9.1796875" style="2"/>
    <col min="5638" max="5638" width="9.54296875" style="2" customWidth="1"/>
    <col min="5639" max="5639" width="11.81640625" style="2" customWidth="1"/>
    <col min="5640" max="5640" width="6.7265625" style="2" customWidth="1"/>
    <col min="5641" max="5641" width="6.81640625" style="2" customWidth="1"/>
    <col min="5642" max="5643" width="6.453125" style="2" customWidth="1"/>
    <col min="5644" max="5644" width="5.7265625" style="2" customWidth="1"/>
    <col min="5645" max="5888" width="9.1796875" style="2"/>
    <col min="5889" max="5889" width="4.1796875" style="2" customWidth="1"/>
    <col min="5890" max="5890" width="11.54296875" style="2" customWidth="1"/>
    <col min="5891" max="5891" width="18" style="2" customWidth="1"/>
    <col min="5892" max="5892" width="7.81640625" style="2" customWidth="1"/>
    <col min="5893" max="5893" width="9.1796875" style="2"/>
    <col min="5894" max="5894" width="9.54296875" style="2" customWidth="1"/>
    <col min="5895" max="5895" width="11.81640625" style="2" customWidth="1"/>
    <col min="5896" max="5896" width="6.7265625" style="2" customWidth="1"/>
    <col min="5897" max="5897" width="6.81640625" style="2" customWidth="1"/>
    <col min="5898" max="5899" width="6.453125" style="2" customWidth="1"/>
    <col min="5900" max="5900" width="5.7265625" style="2" customWidth="1"/>
    <col min="5901" max="6144" width="9.1796875" style="2"/>
    <col min="6145" max="6145" width="4.1796875" style="2" customWidth="1"/>
    <col min="6146" max="6146" width="11.54296875" style="2" customWidth="1"/>
    <col min="6147" max="6147" width="18" style="2" customWidth="1"/>
    <col min="6148" max="6148" width="7.81640625" style="2" customWidth="1"/>
    <col min="6149" max="6149" width="9.1796875" style="2"/>
    <col min="6150" max="6150" width="9.54296875" style="2" customWidth="1"/>
    <col min="6151" max="6151" width="11.81640625" style="2" customWidth="1"/>
    <col min="6152" max="6152" width="6.7265625" style="2" customWidth="1"/>
    <col min="6153" max="6153" width="6.81640625" style="2" customWidth="1"/>
    <col min="6154" max="6155" width="6.453125" style="2" customWidth="1"/>
    <col min="6156" max="6156" width="5.7265625" style="2" customWidth="1"/>
    <col min="6157" max="6400" width="9.1796875" style="2"/>
    <col min="6401" max="6401" width="4.1796875" style="2" customWidth="1"/>
    <col min="6402" max="6402" width="11.54296875" style="2" customWidth="1"/>
    <col min="6403" max="6403" width="18" style="2" customWidth="1"/>
    <col min="6404" max="6404" width="7.81640625" style="2" customWidth="1"/>
    <col min="6405" max="6405" width="9.1796875" style="2"/>
    <col min="6406" max="6406" width="9.54296875" style="2" customWidth="1"/>
    <col min="6407" max="6407" width="11.81640625" style="2" customWidth="1"/>
    <col min="6408" max="6408" width="6.7265625" style="2" customWidth="1"/>
    <col min="6409" max="6409" width="6.81640625" style="2" customWidth="1"/>
    <col min="6410" max="6411" width="6.453125" style="2" customWidth="1"/>
    <col min="6412" max="6412" width="5.7265625" style="2" customWidth="1"/>
    <col min="6413" max="6656" width="9.1796875" style="2"/>
    <col min="6657" max="6657" width="4.1796875" style="2" customWidth="1"/>
    <col min="6658" max="6658" width="11.54296875" style="2" customWidth="1"/>
    <col min="6659" max="6659" width="18" style="2" customWidth="1"/>
    <col min="6660" max="6660" width="7.81640625" style="2" customWidth="1"/>
    <col min="6661" max="6661" width="9.1796875" style="2"/>
    <col min="6662" max="6662" width="9.54296875" style="2" customWidth="1"/>
    <col min="6663" max="6663" width="11.81640625" style="2" customWidth="1"/>
    <col min="6664" max="6664" width="6.7265625" style="2" customWidth="1"/>
    <col min="6665" max="6665" width="6.81640625" style="2" customWidth="1"/>
    <col min="6666" max="6667" width="6.453125" style="2" customWidth="1"/>
    <col min="6668" max="6668" width="5.7265625" style="2" customWidth="1"/>
    <col min="6669" max="6912" width="9.1796875" style="2"/>
    <col min="6913" max="6913" width="4.1796875" style="2" customWidth="1"/>
    <col min="6914" max="6914" width="11.54296875" style="2" customWidth="1"/>
    <col min="6915" max="6915" width="18" style="2" customWidth="1"/>
    <col min="6916" max="6916" width="7.81640625" style="2" customWidth="1"/>
    <col min="6917" max="6917" width="9.1796875" style="2"/>
    <col min="6918" max="6918" width="9.54296875" style="2" customWidth="1"/>
    <col min="6919" max="6919" width="11.81640625" style="2" customWidth="1"/>
    <col min="6920" max="6920" width="6.7265625" style="2" customWidth="1"/>
    <col min="6921" max="6921" width="6.81640625" style="2" customWidth="1"/>
    <col min="6922" max="6923" width="6.453125" style="2" customWidth="1"/>
    <col min="6924" max="6924" width="5.7265625" style="2" customWidth="1"/>
    <col min="6925" max="7168" width="9.1796875" style="2"/>
    <col min="7169" max="7169" width="4.1796875" style="2" customWidth="1"/>
    <col min="7170" max="7170" width="11.54296875" style="2" customWidth="1"/>
    <col min="7171" max="7171" width="18" style="2" customWidth="1"/>
    <col min="7172" max="7172" width="7.81640625" style="2" customWidth="1"/>
    <col min="7173" max="7173" width="9.1796875" style="2"/>
    <col min="7174" max="7174" width="9.54296875" style="2" customWidth="1"/>
    <col min="7175" max="7175" width="11.81640625" style="2" customWidth="1"/>
    <col min="7176" max="7176" width="6.7265625" style="2" customWidth="1"/>
    <col min="7177" max="7177" width="6.81640625" style="2" customWidth="1"/>
    <col min="7178" max="7179" width="6.453125" style="2" customWidth="1"/>
    <col min="7180" max="7180" width="5.7265625" style="2" customWidth="1"/>
    <col min="7181" max="7424" width="9.1796875" style="2"/>
    <col min="7425" max="7425" width="4.1796875" style="2" customWidth="1"/>
    <col min="7426" max="7426" width="11.54296875" style="2" customWidth="1"/>
    <col min="7427" max="7427" width="18" style="2" customWidth="1"/>
    <col min="7428" max="7428" width="7.81640625" style="2" customWidth="1"/>
    <col min="7429" max="7429" width="9.1796875" style="2"/>
    <col min="7430" max="7430" width="9.54296875" style="2" customWidth="1"/>
    <col min="7431" max="7431" width="11.81640625" style="2" customWidth="1"/>
    <col min="7432" max="7432" width="6.7265625" style="2" customWidth="1"/>
    <col min="7433" max="7433" width="6.81640625" style="2" customWidth="1"/>
    <col min="7434" max="7435" width="6.453125" style="2" customWidth="1"/>
    <col min="7436" max="7436" width="5.7265625" style="2" customWidth="1"/>
    <col min="7437" max="7680" width="9.1796875" style="2"/>
    <col min="7681" max="7681" width="4.1796875" style="2" customWidth="1"/>
    <col min="7682" max="7682" width="11.54296875" style="2" customWidth="1"/>
    <col min="7683" max="7683" width="18" style="2" customWidth="1"/>
    <col min="7684" max="7684" width="7.81640625" style="2" customWidth="1"/>
    <col min="7685" max="7685" width="9.1796875" style="2"/>
    <col min="7686" max="7686" width="9.54296875" style="2" customWidth="1"/>
    <col min="7687" max="7687" width="11.81640625" style="2" customWidth="1"/>
    <col min="7688" max="7688" width="6.7265625" style="2" customWidth="1"/>
    <col min="7689" max="7689" width="6.81640625" style="2" customWidth="1"/>
    <col min="7690" max="7691" width="6.453125" style="2" customWidth="1"/>
    <col min="7692" max="7692" width="5.7265625" style="2" customWidth="1"/>
    <col min="7693" max="7936" width="9.1796875" style="2"/>
    <col min="7937" max="7937" width="4.1796875" style="2" customWidth="1"/>
    <col min="7938" max="7938" width="11.54296875" style="2" customWidth="1"/>
    <col min="7939" max="7939" width="18" style="2" customWidth="1"/>
    <col min="7940" max="7940" width="7.81640625" style="2" customWidth="1"/>
    <col min="7941" max="7941" width="9.1796875" style="2"/>
    <col min="7942" max="7942" width="9.54296875" style="2" customWidth="1"/>
    <col min="7943" max="7943" width="11.81640625" style="2" customWidth="1"/>
    <col min="7944" max="7944" width="6.7265625" style="2" customWidth="1"/>
    <col min="7945" max="7945" width="6.81640625" style="2" customWidth="1"/>
    <col min="7946" max="7947" width="6.453125" style="2" customWidth="1"/>
    <col min="7948" max="7948" width="5.7265625" style="2" customWidth="1"/>
    <col min="7949" max="8192" width="9.1796875" style="2"/>
    <col min="8193" max="8193" width="4.1796875" style="2" customWidth="1"/>
    <col min="8194" max="8194" width="11.54296875" style="2" customWidth="1"/>
    <col min="8195" max="8195" width="18" style="2" customWidth="1"/>
    <col min="8196" max="8196" width="7.81640625" style="2" customWidth="1"/>
    <col min="8197" max="8197" width="9.1796875" style="2"/>
    <col min="8198" max="8198" width="9.54296875" style="2" customWidth="1"/>
    <col min="8199" max="8199" width="11.81640625" style="2" customWidth="1"/>
    <col min="8200" max="8200" width="6.7265625" style="2" customWidth="1"/>
    <col min="8201" max="8201" width="6.81640625" style="2" customWidth="1"/>
    <col min="8202" max="8203" width="6.453125" style="2" customWidth="1"/>
    <col min="8204" max="8204" width="5.7265625" style="2" customWidth="1"/>
    <col min="8205" max="8448" width="9.1796875" style="2"/>
    <col min="8449" max="8449" width="4.1796875" style="2" customWidth="1"/>
    <col min="8450" max="8450" width="11.54296875" style="2" customWidth="1"/>
    <col min="8451" max="8451" width="18" style="2" customWidth="1"/>
    <col min="8452" max="8452" width="7.81640625" style="2" customWidth="1"/>
    <col min="8453" max="8453" width="9.1796875" style="2"/>
    <col min="8454" max="8454" width="9.54296875" style="2" customWidth="1"/>
    <col min="8455" max="8455" width="11.81640625" style="2" customWidth="1"/>
    <col min="8456" max="8456" width="6.7265625" style="2" customWidth="1"/>
    <col min="8457" max="8457" width="6.81640625" style="2" customWidth="1"/>
    <col min="8458" max="8459" width="6.453125" style="2" customWidth="1"/>
    <col min="8460" max="8460" width="5.7265625" style="2" customWidth="1"/>
    <col min="8461" max="8704" width="9.1796875" style="2"/>
    <col min="8705" max="8705" width="4.1796875" style="2" customWidth="1"/>
    <col min="8706" max="8706" width="11.54296875" style="2" customWidth="1"/>
    <col min="8707" max="8707" width="18" style="2" customWidth="1"/>
    <col min="8708" max="8708" width="7.81640625" style="2" customWidth="1"/>
    <col min="8709" max="8709" width="9.1796875" style="2"/>
    <col min="8710" max="8710" width="9.54296875" style="2" customWidth="1"/>
    <col min="8711" max="8711" width="11.81640625" style="2" customWidth="1"/>
    <col min="8712" max="8712" width="6.7265625" style="2" customWidth="1"/>
    <col min="8713" max="8713" width="6.81640625" style="2" customWidth="1"/>
    <col min="8714" max="8715" width="6.453125" style="2" customWidth="1"/>
    <col min="8716" max="8716" width="5.7265625" style="2" customWidth="1"/>
    <col min="8717" max="8960" width="9.1796875" style="2"/>
    <col min="8961" max="8961" width="4.1796875" style="2" customWidth="1"/>
    <col min="8962" max="8962" width="11.54296875" style="2" customWidth="1"/>
    <col min="8963" max="8963" width="18" style="2" customWidth="1"/>
    <col min="8964" max="8964" width="7.81640625" style="2" customWidth="1"/>
    <col min="8965" max="8965" width="9.1796875" style="2"/>
    <col min="8966" max="8966" width="9.54296875" style="2" customWidth="1"/>
    <col min="8967" max="8967" width="11.81640625" style="2" customWidth="1"/>
    <col min="8968" max="8968" width="6.7265625" style="2" customWidth="1"/>
    <col min="8969" max="8969" width="6.81640625" style="2" customWidth="1"/>
    <col min="8970" max="8971" width="6.453125" style="2" customWidth="1"/>
    <col min="8972" max="8972" width="5.7265625" style="2" customWidth="1"/>
    <col min="8973" max="9216" width="9.1796875" style="2"/>
    <col min="9217" max="9217" width="4.1796875" style="2" customWidth="1"/>
    <col min="9218" max="9218" width="11.54296875" style="2" customWidth="1"/>
    <col min="9219" max="9219" width="18" style="2" customWidth="1"/>
    <col min="9220" max="9220" width="7.81640625" style="2" customWidth="1"/>
    <col min="9221" max="9221" width="9.1796875" style="2"/>
    <col min="9222" max="9222" width="9.54296875" style="2" customWidth="1"/>
    <col min="9223" max="9223" width="11.81640625" style="2" customWidth="1"/>
    <col min="9224" max="9224" width="6.7265625" style="2" customWidth="1"/>
    <col min="9225" max="9225" width="6.81640625" style="2" customWidth="1"/>
    <col min="9226" max="9227" width="6.453125" style="2" customWidth="1"/>
    <col min="9228" max="9228" width="5.7265625" style="2" customWidth="1"/>
    <col min="9229" max="9472" width="9.1796875" style="2"/>
    <col min="9473" max="9473" width="4.1796875" style="2" customWidth="1"/>
    <col min="9474" max="9474" width="11.54296875" style="2" customWidth="1"/>
    <col min="9475" max="9475" width="18" style="2" customWidth="1"/>
    <col min="9476" max="9476" width="7.81640625" style="2" customWidth="1"/>
    <col min="9477" max="9477" width="9.1796875" style="2"/>
    <col min="9478" max="9478" width="9.54296875" style="2" customWidth="1"/>
    <col min="9479" max="9479" width="11.81640625" style="2" customWidth="1"/>
    <col min="9480" max="9480" width="6.7265625" style="2" customWidth="1"/>
    <col min="9481" max="9481" width="6.81640625" style="2" customWidth="1"/>
    <col min="9482" max="9483" width="6.453125" style="2" customWidth="1"/>
    <col min="9484" max="9484" width="5.7265625" style="2" customWidth="1"/>
    <col min="9485" max="9728" width="9.1796875" style="2"/>
    <col min="9729" max="9729" width="4.1796875" style="2" customWidth="1"/>
    <col min="9730" max="9730" width="11.54296875" style="2" customWidth="1"/>
    <col min="9731" max="9731" width="18" style="2" customWidth="1"/>
    <col min="9732" max="9732" width="7.81640625" style="2" customWidth="1"/>
    <col min="9733" max="9733" width="9.1796875" style="2"/>
    <col min="9734" max="9734" width="9.54296875" style="2" customWidth="1"/>
    <col min="9735" max="9735" width="11.81640625" style="2" customWidth="1"/>
    <col min="9736" max="9736" width="6.7265625" style="2" customWidth="1"/>
    <col min="9737" max="9737" width="6.81640625" style="2" customWidth="1"/>
    <col min="9738" max="9739" width="6.453125" style="2" customWidth="1"/>
    <col min="9740" max="9740" width="5.7265625" style="2" customWidth="1"/>
    <col min="9741" max="9984" width="9.1796875" style="2"/>
    <col min="9985" max="9985" width="4.1796875" style="2" customWidth="1"/>
    <col min="9986" max="9986" width="11.54296875" style="2" customWidth="1"/>
    <col min="9987" max="9987" width="18" style="2" customWidth="1"/>
    <col min="9988" max="9988" width="7.81640625" style="2" customWidth="1"/>
    <col min="9989" max="9989" width="9.1796875" style="2"/>
    <col min="9990" max="9990" width="9.54296875" style="2" customWidth="1"/>
    <col min="9991" max="9991" width="11.81640625" style="2" customWidth="1"/>
    <col min="9992" max="9992" width="6.7265625" style="2" customWidth="1"/>
    <col min="9993" max="9993" width="6.81640625" style="2" customWidth="1"/>
    <col min="9994" max="9995" width="6.453125" style="2" customWidth="1"/>
    <col min="9996" max="9996" width="5.7265625" style="2" customWidth="1"/>
    <col min="9997" max="10240" width="9.1796875" style="2"/>
    <col min="10241" max="10241" width="4.1796875" style="2" customWidth="1"/>
    <col min="10242" max="10242" width="11.54296875" style="2" customWidth="1"/>
    <col min="10243" max="10243" width="18" style="2" customWidth="1"/>
    <col min="10244" max="10244" width="7.81640625" style="2" customWidth="1"/>
    <col min="10245" max="10245" width="9.1796875" style="2"/>
    <col min="10246" max="10246" width="9.54296875" style="2" customWidth="1"/>
    <col min="10247" max="10247" width="11.81640625" style="2" customWidth="1"/>
    <col min="10248" max="10248" width="6.7265625" style="2" customWidth="1"/>
    <col min="10249" max="10249" width="6.81640625" style="2" customWidth="1"/>
    <col min="10250" max="10251" width="6.453125" style="2" customWidth="1"/>
    <col min="10252" max="10252" width="5.7265625" style="2" customWidth="1"/>
    <col min="10253" max="10496" width="9.1796875" style="2"/>
    <col min="10497" max="10497" width="4.1796875" style="2" customWidth="1"/>
    <col min="10498" max="10498" width="11.54296875" style="2" customWidth="1"/>
    <col min="10499" max="10499" width="18" style="2" customWidth="1"/>
    <col min="10500" max="10500" width="7.81640625" style="2" customWidth="1"/>
    <col min="10501" max="10501" width="9.1796875" style="2"/>
    <col min="10502" max="10502" width="9.54296875" style="2" customWidth="1"/>
    <col min="10503" max="10503" width="11.81640625" style="2" customWidth="1"/>
    <col min="10504" max="10504" width="6.7265625" style="2" customWidth="1"/>
    <col min="10505" max="10505" width="6.81640625" style="2" customWidth="1"/>
    <col min="10506" max="10507" width="6.453125" style="2" customWidth="1"/>
    <col min="10508" max="10508" width="5.7265625" style="2" customWidth="1"/>
    <col min="10509" max="10752" width="9.1796875" style="2"/>
    <col min="10753" max="10753" width="4.1796875" style="2" customWidth="1"/>
    <col min="10754" max="10754" width="11.54296875" style="2" customWidth="1"/>
    <col min="10755" max="10755" width="18" style="2" customWidth="1"/>
    <col min="10756" max="10756" width="7.81640625" style="2" customWidth="1"/>
    <col min="10757" max="10757" width="9.1796875" style="2"/>
    <col min="10758" max="10758" width="9.54296875" style="2" customWidth="1"/>
    <col min="10759" max="10759" width="11.81640625" style="2" customWidth="1"/>
    <col min="10760" max="10760" width="6.7265625" style="2" customWidth="1"/>
    <col min="10761" max="10761" width="6.81640625" style="2" customWidth="1"/>
    <col min="10762" max="10763" width="6.453125" style="2" customWidth="1"/>
    <col min="10764" max="10764" width="5.7265625" style="2" customWidth="1"/>
    <col min="10765" max="11008" width="9.1796875" style="2"/>
    <col min="11009" max="11009" width="4.1796875" style="2" customWidth="1"/>
    <col min="11010" max="11010" width="11.54296875" style="2" customWidth="1"/>
    <col min="11011" max="11011" width="18" style="2" customWidth="1"/>
    <col min="11012" max="11012" width="7.81640625" style="2" customWidth="1"/>
    <col min="11013" max="11013" width="9.1796875" style="2"/>
    <col min="11014" max="11014" width="9.54296875" style="2" customWidth="1"/>
    <col min="11015" max="11015" width="11.81640625" style="2" customWidth="1"/>
    <col min="11016" max="11016" width="6.7265625" style="2" customWidth="1"/>
    <col min="11017" max="11017" width="6.81640625" style="2" customWidth="1"/>
    <col min="11018" max="11019" width="6.453125" style="2" customWidth="1"/>
    <col min="11020" max="11020" width="5.7265625" style="2" customWidth="1"/>
    <col min="11021" max="11264" width="9.1796875" style="2"/>
    <col min="11265" max="11265" width="4.1796875" style="2" customWidth="1"/>
    <col min="11266" max="11266" width="11.54296875" style="2" customWidth="1"/>
    <col min="11267" max="11267" width="18" style="2" customWidth="1"/>
    <col min="11268" max="11268" width="7.81640625" style="2" customWidth="1"/>
    <col min="11269" max="11269" width="9.1796875" style="2"/>
    <col min="11270" max="11270" width="9.54296875" style="2" customWidth="1"/>
    <col min="11271" max="11271" width="11.81640625" style="2" customWidth="1"/>
    <col min="11272" max="11272" width="6.7265625" style="2" customWidth="1"/>
    <col min="11273" max="11273" width="6.81640625" style="2" customWidth="1"/>
    <col min="11274" max="11275" width="6.453125" style="2" customWidth="1"/>
    <col min="11276" max="11276" width="5.7265625" style="2" customWidth="1"/>
    <col min="11277" max="11520" width="9.1796875" style="2"/>
    <col min="11521" max="11521" width="4.1796875" style="2" customWidth="1"/>
    <col min="11522" max="11522" width="11.54296875" style="2" customWidth="1"/>
    <col min="11523" max="11523" width="18" style="2" customWidth="1"/>
    <col min="11524" max="11524" width="7.81640625" style="2" customWidth="1"/>
    <col min="11525" max="11525" width="9.1796875" style="2"/>
    <col min="11526" max="11526" width="9.54296875" style="2" customWidth="1"/>
    <col min="11527" max="11527" width="11.81640625" style="2" customWidth="1"/>
    <col min="11528" max="11528" width="6.7265625" style="2" customWidth="1"/>
    <col min="11529" max="11529" width="6.81640625" style="2" customWidth="1"/>
    <col min="11530" max="11531" width="6.453125" style="2" customWidth="1"/>
    <col min="11532" max="11532" width="5.7265625" style="2" customWidth="1"/>
    <col min="11533" max="11776" width="9.1796875" style="2"/>
    <col min="11777" max="11777" width="4.1796875" style="2" customWidth="1"/>
    <col min="11778" max="11778" width="11.54296875" style="2" customWidth="1"/>
    <col min="11779" max="11779" width="18" style="2" customWidth="1"/>
    <col min="11780" max="11780" width="7.81640625" style="2" customWidth="1"/>
    <col min="11781" max="11781" width="9.1796875" style="2"/>
    <col min="11782" max="11782" width="9.54296875" style="2" customWidth="1"/>
    <col min="11783" max="11783" width="11.81640625" style="2" customWidth="1"/>
    <col min="11784" max="11784" width="6.7265625" style="2" customWidth="1"/>
    <col min="11785" max="11785" width="6.81640625" style="2" customWidth="1"/>
    <col min="11786" max="11787" width="6.453125" style="2" customWidth="1"/>
    <col min="11788" max="11788" width="5.7265625" style="2" customWidth="1"/>
    <col min="11789" max="12032" width="9.1796875" style="2"/>
    <col min="12033" max="12033" width="4.1796875" style="2" customWidth="1"/>
    <col min="12034" max="12034" width="11.54296875" style="2" customWidth="1"/>
    <col min="12035" max="12035" width="18" style="2" customWidth="1"/>
    <col min="12036" max="12036" width="7.81640625" style="2" customWidth="1"/>
    <col min="12037" max="12037" width="9.1796875" style="2"/>
    <col min="12038" max="12038" width="9.54296875" style="2" customWidth="1"/>
    <col min="12039" max="12039" width="11.81640625" style="2" customWidth="1"/>
    <col min="12040" max="12040" width="6.7265625" style="2" customWidth="1"/>
    <col min="12041" max="12041" width="6.81640625" style="2" customWidth="1"/>
    <col min="12042" max="12043" width="6.453125" style="2" customWidth="1"/>
    <col min="12044" max="12044" width="5.7265625" style="2" customWidth="1"/>
    <col min="12045" max="12288" width="9.1796875" style="2"/>
    <col min="12289" max="12289" width="4.1796875" style="2" customWidth="1"/>
    <col min="12290" max="12290" width="11.54296875" style="2" customWidth="1"/>
    <col min="12291" max="12291" width="18" style="2" customWidth="1"/>
    <col min="12292" max="12292" width="7.81640625" style="2" customWidth="1"/>
    <col min="12293" max="12293" width="9.1796875" style="2"/>
    <col min="12294" max="12294" width="9.54296875" style="2" customWidth="1"/>
    <col min="12295" max="12295" width="11.81640625" style="2" customWidth="1"/>
    <col min="12296" max="12296" width="6.7265625" style="2" customWidth="1"/>
    <col min="12297" max="12297" width="6.81640625" style="2" customWidth="1"/>
    <col min="12298" max="12299" width="6.453125" style="2" customWidth="1"/>
    <col min="12300" max="12300" width="5.7265625" style="2" customWidth="1"/>
    <col min="12301" max="12544" width="9.1796875" style="2"/>
    <col min="12545" max="12545" width="4.1796875" style="2" customWidth="1"/>
    <col min="12546" max="12546" width="11.54296875" style="2" customWidth="1"/>
    <col min="12547" max="12547" width="18" style="2" customWidth="1"/>
    <col min="12548" max="12548" width="7.81640625" style="2" customWidth="1"/>
    <col min="12549" max="12549" width="9.1796875" style="2"/>
    <col min="12550" max="12550" width="9.54296875" style="2" customWidth="1"/>
    <col min="12551" max="12551" width="11.81640625" style="2" customWidth="1"/>
    <col min="12552" max="12552" width="6.7265625" style="2" customWidth="1"/>
    <col min="12553" max="12553" width="6.81640625" style="2" customWidth="1"/>
    <col min="12554" max="12555" width="6.453125" style="2" customWidth="1"/>
    <col min="12556" max="12556" width="5.7265625" style="2" customWidth="1"/>
    <col min="12557" max="12800" width="9.1796875" style="2"/>
    <col min="12801" max="12801" width="4.1796875" style="2" customWidth="1"/>
    <col min="12802" max="12802" width="11.54296875" style="2" customWidth="1"/>
    <col min="12803" max="12803" width="18" style="2" customWidth="1"/>
    <col min="12804" max="12804" width="7.81640625" style="2" customWidth="1"/>
    <col min="12805" max="12805" width="9.1796875" style="2"/>
    <col min="12806" max="12806" width="9.54296875" style="2" customWidth="1"/>
    <col min="12807" max="12807" width="11.81640625" style="2" customWidth="1"/>
    <col min="12808" max="12808" width="6.7265625" style="2" customWidth="1"/>
    <col min="12809" max="12809" width="6.81640625" style="2" customWidth="1"/>
    <col min="12810" max="12811" width="6.453125" style="2" customWidth="1"/>
    <col min="12812" max="12812" width="5.7265625" style="2" customWidth="1"/>
    <col min="12813" max="13056" width="9.1796875" style="2"/>
    <col min="13057" max="13057" width="4.1796875" style="2" customWidth="1"/>
    <col min="13058" max="13058" width="11.54296875" style="2" customWidth="1"/>
    <col min="13059" max="13059" width="18" style="2" customWidth="1"/>
    <col min="13060" max="13060" width="7.81640625" style="2" customWidth="1"/>
    <col min="13061" max="13061" width="9.1796875" style="2"/>
    <col min="13062" max="13062" width="9.54296875" style="2" customWidth="1"/>
    <col min="13063" max="13063" width="11.81640625" style="2" customWidth="1"/>
    <col min="13064" max="13064" width="6.7265625" style="2" customWidth="1"/>
    <col min="13065" max="13065" width="6.81640625" style="2" customWidth="1"/>
    <col min="13066" max="13067" width="6.453125" style="2" customWidth="1"/>
    <col min="13068" max="13068" width="5.7265625" style="2" customWidth="1"/>
    <col min="13069" max="13312" width="9.1796875" style="2"/>
    <col min="13313" max="13313" width="4.1796875" style="2" customWidth="1"/>
    <col min="13314" max="13314" width="11.54296875" style="2" customWidth="1"/>
    <col min="13315" max="13315" width="18" style="2" customWidth="1"/>
    <col min="13316" max="13316" width="7.81640625" style="2" customWidth="1"/>
    <col min="13317" max="13317" width="9.1796875" style="2"/>
    <col min="13318" max="13318" width="9.54296875" style="2" customWidth="1"/>
    <col min="13319" max="13319" width="11.81640625" style="2" customWidth="1"/>
    <col min="13320" max="13320" width="6.7265625" style="2" customWidth="1"/>
    <col min="13321" max="13321" width="6.81640625" style="2" customWidth="1"/>
    <col min="13322" max="13323" width="6.453125" style="2" customWidth="1"/>
    <col min="13324" max="13324" width="5.7265625" style="2" customWidth="1"/>
    <col min="13325" max="13568" width="9.1796875" style="2"/>
    <col min="13569" max="13569" width="4.1796875" style="2" customWidth="1"/>
    <col min="13570" max="13570" width="11.54296875" style="2" customWidth="1"/>
    <col min="13571" max="13571" width="18" style="2" customWidth="1"/>
    <col min="13572" max="13572" width="7.81640625" style="2" customWidth="1"/>
    <col min="13573" max="13573" width="9.1796875" style="2"/>
    <col min="13574" max="13574" width="9.54296875" style="2" customWidth="1"/>
    <col min="13575" max="13575" width="11.81640625" style="2" customWidth="1"/>
    <col min="13576" max="13576" width="6.7265625" style="2" customWidth="1"/>
    <col min="13577" max="13577" width="6.81640625" style="2" customWidth="1"/>
    <col min="13578" max="13579" width="6.453125" style="2" customWidth="1"/>
    <col min="13580" max="13580" width="5.7265625" style="2" customWidth="1"/>
    <col min="13581" max="13824" width="9.1796875" style="2"/>
    <col min="13825" max="13825" width="4.1796875" style="2" customWidth="1"/>
    <col min="13826" max="13826" width="11.54296875" style="2" customWidth="1"/>
    <col min="13827" max="13827" width="18" style="2" customWidth="1"/>
    <col min="13828" max="13828" width="7.81640625" style="2" customWidth="1"/>
    <col min="13829" max="13829" width="9.1796875" style="2"/>
    <col min="13830" max="13830" width="9.54296875" style="2" customWidth="1"/>
    <col min="13831" max="13831" width="11.81640625" style="2" customWidth="1"/>
    <col min="13832" max="13832" width="6.7265625" style="2" customWidth="1"/>
    <col min="13833" max="13833" width="6.81640625" style="2" customWidth="1"/>
    <col min="13834" max="13835" width="6.453125" style="2" customWidth="1"/>
    <col min="13836" max="13836" width="5.7265625" style="2" customWidth="1"/>
    <col min="13837" max="14080" width="9.1796875" style="2"/>
    <col min="14081" max="14081" width="4.1796875" style="2" customWidth="1"/>
    <col min="14082" max="14082" width="11.54296875" style="2" customWidth="1"/>
    <col min="14083" max="14083" width="18" style="2" customWidth="1"/>
    <col min="14084" max="14084" width="7.81640625" style="2" customWidth="1"/>
    <col min="14085" max="14085" width="9.1796875" style="2"/>
    <col min="14086" max="14086" width="9.54296875" style="2" customWidth="1"/>
    <col min="14087" max="14087" width="11.81640625" style="2" customWidth="1"/>
    <col min="14088" max="14088" width="6.7265625" style="2" customWidth="1"/>
    <col min="14089" max="14089" width="6.81640625" style="2" customWidth="1"/>
    <col min="14090" max="14091" width="6.453125" style="2" customWidth="1"/>
    <col min="14092" max="14092" width="5.7265625" style="2" customWidth="1"/>
    <col min="14093" max="14336" width="9.1796875" style="2"/>
    <col min="14337" max="14337" width="4.1796875" style="2" customWidth="1"/>
    <col min="14338" max="14338" width="11.54296875" style="2" customWidth="1"/>
    <col min="14339" max="14339" width="18" style="2" customWidth="1"/>
    <col min="14340" max="14340" width="7.81640625" style="2" customWidth="1"/>
    <col min="14341" max="14341" width="9.1796875" style="2"/>
    <col min="14342" max="14342" width="9.54296875" style="2" customWidth="1"/>
    <col min="14343" max="14343" width="11.81640625" style="2" customWidth="1"/>
    <col min="14344" max="14344" width="6.7265625" style="2" customWidth="1"/>
    <col min="14345" max="14345" width="6.81640625" style="2" customWidth="1"/>
    <col min="14346" max="14347" width="6.453125" style="2" customWidth="1"/>
    <col min="14348" max="14348" width="5.7265625" style="2" customWidth="1"/>
    <col min="14349" max="14592" width="9.1796875" style="2"/>
    <col min="14593" max="14593" width="4.1796875" style="2" customWidth="1"/>
    <col min="14594" max="14594" width="11.54296875" style="2" customWidth="1"/>
    <col min="14595" max="14595" width="18" style="2" customWidth="1"/>
    <col min="14596" max="14596" width="7.81640625" style="2" customWidth="1"/>
    <col min="14597" max="14597" width="9.1796875" style="2"/>
    <col min="14598" max="14598" width="9.54296875" style="2" customWidth="1"/>
    <col min="14599" max="14599" width="11.81640625" style="2" customWidth="1"/>
    <col min="14600" max="14600" width="6.7265625" style="2" customWidth="1"/>
    <col min="14601" max="14601" width="6.81640625" style="2" customWidth="1"/>
    <col min="14602" max="14603" width="6.453125" style="2" customWidth="1"/>
    <col min="14604" max="14604" width="5.7265625" style="2" customWidth="1"/>
    <col min="14605" max="14848" width="9.1796875" style="2"/>
    <col min="14849" max="14849" width="4.1796875" style="2" customWidth="1"/>
    <col min="14850" max="14850" width="11.54296875" style="2" customWidth="1"/>
    <col min="14851" max="14851" width="18" style="2" customWidth="1"/>
    <col min="14852" max="14852" width="7.81640625" style="2" customWidth="1"/>
    <col min="14853" max="14853" width="9.1796875" style="2"/>
    <col min="14854" max="14854" width="9.54296875" style="2" customWidth="1"/>
    <col min="14855" max="14855" width="11.81640625" style="2" customWidth="1"/>
    <col min="14856" max="14856" width="6.7265625" style="2" customWidth="1"/>
    <col min="14857" max="14857" width="6.81640625" style="2" customWidth="1"/>
    <col min="14858" max="14859" width="6.453125" style="2" customWidth="1"/>
    <col min="14860" max="14860" width="5.7265625" style="2" customWidth="1"/>
    <col min="14861" max="15104" width="9.1796875" style="2"/>
    <col min="15105" max="15105" width="4.1796875" style="2" customWidth="1"/>
    <col min="15106" max="15106" width="11.54296875" style="2" customWidth="1"/>
    <col min="15107" max="15107" width="18" style="2" customWidth="1"/>
    <col min="15108" max="15108" width="7.81640625" style="2" customWidth="1"/>
    <col min="15109" max="15109" width="9.1796875" style="2"/>
    <col min="15110" max="15110" width="9.54296875" style="2" customWidth="1"/>
    <col min="15111" max="15111" width="11.81640625" style="2" customWidth="1"/>
    <col min="15112" max="15112" width="6.7265625" style="2" customWidth="1"/>
    <col min="15113" max="15113" width="6.81640625" style="2" customWidth="1"/>
    <col min="15114" max="15115" width="6.453125" style="2" customWidth="1"/>
    <col min="15116" max="15116" width="5.7265625" style="2" customWidth="1"/>
    <col min="15117" max="15360" width="9.1796875" style="2"/>
    <col min="15361" max="15361" width="4.1796875" style="2" customWidth="1"/>
    <col min="15362" max="15362" width="11.54296875" style="2" customWidth="1"/>
    <col min="15363" max="15363" width="18" style="2" customWidth="1"/>
    <col min="15364" max="15364" width="7.81640625" style="2" customWidth="1"/>
    <col min="15365" max="15365" width="9.1796875" style="2"/>
    <col min="15366" max="15366" width="9.54296875" style="2" customWidth="1"/>
    <col min="15367" max="15367" width="11.81640625" style="2" customWidth="1"/>
    <col min="15368" max="15368" width="6.7265625" style="2" customWidth="1"/>
    <col min="15369" max="15369" width="6.81640625" style="2" customWidth="1"/>
    <col min="15370" max="15371" width="6.453125" style="2" customWidth="1"/>
    <col min="15372" max="15372" width="5.7265625" style="2" customWidth="1"/>
    <col min="15373" max="15616" width="9.1796875" style="2"/>
    <col min="15617" max="15617" width="4.1796875" style="2" customWidth="1"/>
    <col min="15618" max="15618" width="11.54296875" style="2" customWidth="1"/>
    <col min="15619" max="15619" width="18" style="2" customWidth="1"/>
    <col min="15620" max="15620" width="7.81640625" style="2" customWidth="1"/>
    <col min="15621" max="15621" width="9.1796875" style="2"/>
    <col min="15622" max="15622" width="9.54296875" style="2" customWidth="1"/>
    <col min="15623" max="15623" width="11.81640625" style="2" customWidth="1"/>
    <col min="15624" max="15624" width="6.7265625" style="2" customWidth="1"/>
    <col min="15625" max="15625" width="6.81640625" style="2" customWidth="1"/>
    <col min="15626" max="15627" width="6.453125" style="2" customWidth="1"/>
    <col min="15628" max="15628" width="5.7265625" style="2" customWidth="1"/>
    <col min="15629" max="15872" width="9.1796875" style="2"/>
    <col min="15873" max="15873" width="4.1796875" style="2" customWidth="1"/>
    <col min="15874" max="15874" width="11.54296875" style="2" customWidth="1"/>
    <col min="15875" max="15875" width="18" style="2" customWidth="1"/>
    <col min="15876" max="15876" width="7.81640625" style="2" customWidth="1"/>
    <col min="15877" max="15877" width="9.1796875" style="2"/>
    <col min="15878" max="15878" width="9.54296875" style="2" customWidth="1"/>
    <col min="15879" max="15879" width="11.81640625" style="2" customWidth="1"/>
    <col min="15880" max="15880" width="6.7265625" style="2" customWidth="1"/>
    <col min="15881" max="15881" width="6.81640625" style="2" customWidth="1"/>
    <col min="15882" max="15883" width="6.453125" style="2" customWidth="1"/>
    <col min="15884" max="15884" width="5.7265625" style="2" customWidth="1"/>
    <col min="15885" max="16128" width="9.1796875" style="2"/>
    <col min="16129" max="16129" width="4.1796875" style="2" customWidth="1"/>
    <col min="16130" max="16130" width="11.54296875" style="2" customWidth="1"/>
    <col min="16131" max="16131" width="18" style="2" customWidth="1"/>
    <col min="16132" max="16132" width="7.81640625" style="2" customWidth="1"/>
    <col min="16133" max="16133" width="9.1796875" style="2"/>
    <col min="16134" max="16134" width="9.54296875" style="2" customWidth="1"/>
    <col min="16135" max="16135" width="11.81640625" style="2" customWidth="1"/>
    <col min="16136" max="16136" width="6.7265625" style="2" customWidth="1"/>
    <col min="16137" max="16137" width="6.81640625" style="2" customWidth="1"/>
    <col min="16138" max="16139" width="6.453125" style="2" customWidth="1"/>
    <col min="16140" max="16140" width="5.7265625" style="2" customWidth="1"/>
    <col min="16141" max="16384" width="9.1796875" style="2"/>
  </cols>
  <sheetData>
    <row r="1" spans="1:12" ht="15.5">
      <c r="A1" s="1" t="s">
        <v>0</v>
      </c>
      <c r="B1" s="1"/>
      <c r="C1" s="1"/>
      <c r="D1" s="122" t="s">
        <v>60</v>
      </c>
      <c r="E1" s="122"/>
      <c r="F1" s="122"/>
      <c r="G1" s="122"/>
      <c r="H1" s="122"/>
      <c r="I1" s="122"/>
      <c r="J1" s="122"/>
      <c r="K1" s="122"/>
      <c r="L1" s="122"/>
    </row>
    <row r="2" spans="1:12" ht="15">
      <c r="A2" s="3" t="s">
        <v>2</v>
      </c>
      <c r="B2" s="3"/>
      <c r="C2" s="3"/>
      <c r="E2" s="122" t="s">
        <v>3</v>
      </c>
      <c r="F2" s="122"/>
      <c r="G2" s="122"/>
      <c r="H2" s="122"/>
      <c r="I2" s="122"/>
      <c r="J2" s="122"/>
      <c r="K2" s="122"/>
      <c r="L2" s="122"/>
    </row>
    <row r="3" spans="1:12" ht="13">
      <c r="A3" s="5"/>
      <c r="B3" s="5"/>
      <c r="C3" s="5"/>
      <c r="E3" s="123" t="s">
        <v>61</v>
      </c>
      <c r="F3" s="123"/>
      <c r="G3" s="123"/>
      <c r="H3" s="123"/>
      <c r="I3" s="123"/>
      <c r="J3" s="123"/>
      <c r="K3" s="123"/>
      <c r="L3" s="123"/>
    </row>
    <row r="4" spans="1:12" ht="26">
      <c r="A4" s="6" t="s">
        <v>5</v>
      </c>
      <c r="B4" s="6" t="s">
        <v>6</v>
      </c>
      <c r="C4" s="7" t="s">
        <v>7</v>
      </c>
      <c r="D4" s="8" t="s">
        <v>8</v>
      </c>
      <c r="E4" s="9" t="s">
        <v>9</v>
      </c>
      <c r="F4" s="10" t="s">
        <v>10</v>
      </c>
      <c r="G4" s="11" t="s">
        <v>11</v>
      </c>
      <c r="H4" s="11" t="s">
        <v>12</v>
      </c>
      <c r="I4" s="11" t="s">
        <v>13</v>
      </c>
      <c r="J4" s="12" t="s">
        <v>14</v>
      </c>
      <c r="K4" s="12" t="s">
        <v>15</v>
      </c>
      <c r="L4" s="11" t="s">
        <v>17</v>
      </c>
    </row>
    <row r="5" spans="1:12" ht="13">
      <c r="B5" s="41" t="s">
        <v>47</v>
      </c>
    </row>
    <row r="6" spans="1:12">
      <c r="B6" s="54"/>
    </row>
    <row r="7" spans="1:12" ht="13">
      <c r="B7" s="55" t="s">
        <v>48</v>
      </c>
    </row>
    <row r="8" spans="1:12">
      <c r="B8" s="54"/>
    </row>
    <row r="9" spans="1:12" ht="20.149999999999999" customHeight="1">
      <c r="A9" s="24">
        <v>1</v>
      </c>
      <c r="B9" s="25">
        <v>2221523221</v>
      </c>
      <c r="C9" s="27" t="s">
        <v>62</v>
      </c>
      <c r="D9" s="28" t="s">
        <v>63</v>
      </c>
      <c r="E9" s="67" t="s">
        <v>64</v>
      </c>
      <c r="F9" s="29">
        <v>30188</v>
      </c>
      <c r="G9" s="30" t="s">
        <v>30</v>
      </c>
      <c r="H9" s="30" t="s">
        <v>28</v>
      </c>
      <c r="I9" s="12"/>
      <c r="J9" s="12" t="s">
        <v>22</v>
      </c>
      <c r="K9" s="12" t="s">
        <v>22</v>
      </c>
      <c r="L9" s="31"/>
    </row>
    <row r="10" spans="1:12" ht="20.149999999999999" customHeight="1">
      <c r="A10" s="24">
        <v>2</v>
      </c>
      <c r="B10" s="25">
        <v>2021517724</v>
      </c>
      <c r="C10" s="27" t="s">
        <v>65</v>
      </c>
      <c r="D10" s="28" t="s">
        <v>66</v>
      </c>
      <c r="E10" s="67" t="s">
        <v>64</v>
      </c>
      <c r="F10" s="29">
        <v>35136</v>
      </c>
      <c r="G10" s="30" t="s">
        <v>67</v>
      </c>
      <c r="H10" s="30" t="s">
        <v>28</v>
      </c>
      <c r="I10" s="12"/>
      <c r="J10" s="12" t="s">
        <v>22</v>
      </c>
      <c r="K10" s="12" t="s">
        <v>22</v>
      </c>
      <c r="L10" s="31"/>
    </row>
    <row r="12" spans="1:12" ht="13">
      <c r="A12" s="32"/>
      <c r="B12" s="32"/>
      <c r="C12" s="33"/>
      <c r="D12" s="33"/>
      <c r="E12" s="33"/>
      <c r="F12" s="32"/>
      <c r="G12" s="32"/>
      <c r="H12" s="34"/>
      <c r="I12" s="34"/>
      <c r="J12" s="35" t="s">
        <v>68</v>
      </c>
    </row>
    <row r="13" spans="1:12" ht="13">
      <c r="A13" s="124" t="s">
        <v>51</v>
      </c>
      <c r="B13" s="124"/>
      <c r="C13" s="124"/>
      <c r="D13" s="36"/>
      <c r="E13" s="36"/>
      <c r="F13" s="37"/>
      <c r="G13" s="38"/>
      <c r="H13" s="39"/>
      <c r="I13" s="39"/>
      <c r="J13" s="37" t="s">
        <v>52</v>
      </c>
    </row>
    <row r="14" spans="1:12">
      <c r="G14" s="20"/>
      <c r="J14" s="40"/>
    </row>
    <row r="15" spans="1:12">
      <c r="G15" s="20"/>
      <c r="J15" s="40"/>
    </row>
    <row r="16" spans="1:12">
      <c r="G16" s="20"/>
      <c r="J16" s="40"/>
    </row>
    <row r="17" spans="1:10" s="20" customFormat="1">
      <c r="C17" s="4"/>
      <c r="D17" s="4"/>
      <c r="E17" s="4"/>
      <c r="J17" s="40"/>
    </row>
    <row r="18" spans="1:10" s="20" customFormat="1">
      <c r="C18" s="4"/>
      <c r="D18" s="4"/>
      <c r="E18" s="4"/>
      <c r="J18" s="40"/>
    </row>
    <row r="19" spans="1:10" s="20" customFormat="1" ht="13">
      <c r="A19" s="124" t="s">
        <v>53</v>
      </c>
      <c r="B19" s="124"/>
      <c r="C19" s="124"/>
      <c r="D19" s="4"/>
      <c r="E19" s="4"/>
      <c r="J19" s="37" t="s">
        <v>54</v>
      </c>
    </row>
  </sheetData>
  <mergeCells count="5">
    <mergeCell ref="D1:L1"/>
    <mergeCell ref="E2:L2"/>
    <mergeCell ref="E3:L3"/>
    <mergeCell ref="A13:C13"/>
    <mergeCell ref="A19:C1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>
      <selection activeCell="B7" sqref="B7"/>
    </sheetView>
  </sheetViews>
  <sheetFormatPr defaultRowHeight="14.5"/>
  <cols>
    <col min="2" max="2" width="11.453125" customWidth="1"/>
    <col min="6" max="7" width="9.1796875" bestFit="1" customWidth="1"/>
  </cols>
  <sheetData>
    <row r="1" spans="1:11" ht="15.5">
      <c r="A1" s="72" t="s">
        <v>0</v>
      </c>
      <c r="B1" s="72"/>
      <c r="C1" s="72"/>
      <c r="D1" s="122" t="s">
        <v>124</v>
      </c>
      <c r="E1" s="122"/>
      <c r="F1" s="122"/>
      <c r="G1" s="122"/>
      <c r="H1" s="122"/>
      <c r="I1" s="122"/>
      <c r="J1" s="122"/>
      <c r="K1" s="122"/>
    </row>
    <row r="2" spans="1:11" ht="15">
      <c r="A2" s="74" t="s">
        <v>2</v>
      </c>
      <c r="B2" s="74"/>
      <c r="C2" s="74"/>
      <c r="D2" s="71"/>
      <c r="E2" s="122" t="s">
        <v>3</v>
      </c>
      <c r="F2" s="122"/>
      <c r="G2" s="122"/>
      <c r="H2" s="122"/>
      <c r="I2" s="122"/>
      <c r="J2" s="122"/>
      <c r="K2" s="122"/>
    </row>
    <row r="3" spans="1:11">
      <c r="A3" s="76"/>
      <c r="B3" s="76"/>
      <c r="C3" s="76"/>
      <c r="D3" s="71"/>
      <c r="E3" s="123" t="s">
        <v>125</v>
      </c>
      <c r="F3" s="123"/>
      <c r="G3" s="123"/>
      <c r="H3" s="123"/>
      <c r="I3" s="123"/>
      <c r="J3" s="123"/>
      <c r="K3" s="123"/>
    </row>
    <row r="4" spans="1:11" ht="26">
      <c r="A4" s="77" t="s">
        <v>5</v>
      </c>
      <c r="B4" s="77" t="s">
        <v>6</v>
      </c>
      <c r="C4" s="78" t="s">
        <v>7</v>
      </c>
      <c r="D4" s="79" t="s">
        <v>8</v>
      </c>
      <c r="E4" s="80" t="s">
        <v>9</v>
      </c>
      <c r="F4" s="81" t="s">
        <v>10</v>
      </c>
      <c r="G4" s="82" t="s">
        <v>11</v>
      </c>
      <c r="H4" s="82" t="s">
        <v>12</v>
      </c>
      <c r="I4" s="82" t="s">
        <v>13</v>
      </c>
      <c r="J4" s="83" t="s">
        <v>14</v>
      </c>
      <c r="K4" s="83" t="s">
        <v>15</v>
      </c>
    </row>
    <row r="5" spans="1:11">
      <c r="A5" s="71"/>
      <c r="B5" s="86" t="s">
        <v>47</v>
      </c>
      <c r="C5" s="87"/>
      <c r="D5" s="71"/>
      <c r="E5" s="71"/>
      <c r="F5" s="71"/>
      <c r="G5" s="71"/>
      <c r="H5" s="71"/>
      <c r="I5" s="71"/>
      <c r="J5" s="71"/>
      <c r="K5" s="71"/>
    </row>
    <row r="6" spans="1:11">
      <c r="A6" s="71"/>
      <c r="B6" s="84" t="s">
        <v>57</v>
      </c>
      <c r="C6" s="71"/>
      <c r="D6" s="71"/>
      <c r="E6" s="71"/>
      <c r="F6" s="71"/>
      <c r="G6" s="71"/>
      <c r="H6" s="71"/>
      <c r="I6" s="71"/>
      <c r="J6" s="71"/>
      <c r="K6" s="71"/>
    </row>
    <row r="7" spans="1:11" s="73" customFormat="1" ht="20.149999999999999" customHeight="1">
      <c r="A7" s="24"/>
      <c r="B7" s="25">
        <v>1927522035</v>
      </c>
      <c r="C7" s="27" t="s">
        <v>127</v>
      </c>
      <c r="D7" s="28" t="s">
        <v>63</v>
      </c>
      <c r="E7" s="67" t="s">
        <v>126</v>
      </c>
      <c r="F7" s="29">
        <v>29954</v>
      </c>
      <c r="G7" s="30" t="s">
        <v>23</v>
      </c>
      <c r="H7" s="30" t="s">
        <v>28</v>
      </c>
      <c r="I7" s="83"/>
      <c r="J7" s="83" t="s">
        <v>22</v>
      </c>
      <c r="K7" s="83"/>
    </row>
  </sheetData>
  <mergeCells count="3">
    <mergeCell ref="D1:K1"/>
    <mergeCell ref="E2:K2"/>
    <mergeCell ref="E3:K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M7" sqref="M7"/>
    </sheetView>
  </sheetViews>
  <sheetFormatPr defaultColWidth="9.1796875" defaultRowHeight="12.5"/>
  <cols>
    <col min="1" max="1" width="4.1796875" style="84" customWidth="1"/>
    <col min="2" max="2" width="11.54296875" style="84" customWidth="1"/>
    <col min="3" max="3" width="18" style="75" customWidth="1"/>
    <col min="4" max="4" width="7.81640625" style="75" customWidth="1"/>
    <col min="5" max="5" width="9.1796875" style="75"/>
    <col min="6" max="6" width="9.54296875" style="84" customWidth="1"/>
    <col min="7" max="7" width="12.81640625" style="85" customWidth="1"/>
    <col min="8" max="8" width="6.7265625" style="84" customWidth="1"/>
    <col min="9" max="9" width="6.81640625" style="84" hidden="1" customWidth="1"/>
    <col min="10" max="11" width="6.453125" style="84" customWidth="1"/>
    <col min="12" max="251" width="9.1796875" style="73"/>
    <col min="252" max="252" width="4.1796875" style="73" customWidth="1"/>
    <col min="253" max="253" width="11.54296875" style="73" customWidth="1"/>
    <col min="254" max="254" width="18" style="73" customWidth="1"/>
    <col min="255" max="255" width="7.81640625" style="73" customWidth="1"/>
    <col min="256" max="256" width="9.1796875" style="73"/>
    <col min="257" max="257" width="9.54296875" style="73" customWidth="1"/>
    <col min="258" max="258" width="12.81640625" style="73" customWidth="1"/>
    <col min="259" max="259" width="6.7265625" style="73" customWidth="1"/>
    <col min="260" max="260" width="0" style="73" hidden="1" customWidth="1"/>
    <col min="261" max="263" width="6.453125" style="73" customWidth="1"/>
    <col min="264" max="264" width="5.7265625" style="73" customWidth="1"/>
    <col min="265" max="507" width="9.1796875" style="73"/>
    <col min="508" max="508" width="4.1796875" style="73" customWidth="1"/>
    <col min="509" max="509" width="11.54296875" style="73" customWidth="1"/>
    <col min="510" max="510" width="18" style="73" customWidth="1"/>
    <col min="511" max="511" width="7.81640625" style="73" customWidth="1"/>
    <col min="512" max="512" width="9.1796875" style="73"/>
    <col min="513" max="513" width="9.54296875" style="73" customWidth="1"/>
    <col min="514" max="514" width="12.81640625" style="73" customWidth="1"/>
    <col min="515" max="515" width="6.7265625" style="73" customWidth="1"/>
    <col min="516" max="516" width="0" style="73" hidden="1" customWidth="1"/>
    <col min="517" max="519" width="6.453125" style="73" customWidth="1"/>
    <col min="520" max="520" width="5.7265625" style="73" customWidth="1"/>
    <col min="521" max="763" width="9.1796875" style="73"/>
    <col min="764" max="764" width="4.1796875" style="73" customWidth="1"/>
    <col min="765" max="765" width="11.54296875" style="73" customWidth="1"/>
    <col min="766" max="766" width="18" style="73" customWidth="1"/>
    <col min="767" max="767" width="7.81640625" style="73" customWidth="1"/>
    <col min="768" max="768" width="9.1796875" style="73"/>
    <col min="769" max="769" width="9.54296875" style="73" customWidth="1"/>
    <col min="770" max="770" width="12.81640625" style="73" customWidth="1"/>
    <col min="771" max="771" width="6.7265625" style="73" customWidth="1"/>
    <col min="772" max="772" width="0" style="73" hidden="1" customWidth="1"/>
    <col min="773" max="775" width="6.453125" style="73" customWidth="1"/>
    <col min="776" max="776" width="5.7265625" style="73" customWidth="1"/>
    <col min="777" max="1019" width="9.1796875" style="73"/>
    <col min="1020" max="1020" width="4.1796875" style="73" customWidth="1"/>
    <col min="1021" max="1021" width="11.54296875" style="73" customWidth="1"/>
    <col min="1022" max="1022" width="18" style="73" customWidth="1"/>
    <col min="1023" max="1023" width="7.81640625" style="73" customWidth="1"/>
    <col min="1024" max="1024" width="9.1796875" style="73"/>
    <col min="1025" max="1025" width="9.54296875" style="73" customWidth="1"/>
    <col min="1026" max="1026" width="12.81640625" style="73" customWidth="1"/>
    <col min="1027" max="1027" width="6.7265625" style="73" customWidth="1"/>
    <col min="1028" max="1028" width="0" style="73" hidden="1" customWidth="1"/>
    <col min="1029" max="1031" width="6.453125" style="73" customWidth="1"/>
    <col min="1032" max="1032" width="5.7265625" style="73" customWidth="1"/>
    <col min="1033" max="1275" width="9.1796875" style="73"/>
    <col min="1276" max="1276" width="4.1796875" style="73" customWidth="1"/>
    <col min="1277" max="1277" width="11.54296875" style="73" customWidth="1"/>
    <col min="1278" max="1278" width="18" style="73" customWidth="1"/>
    <col min="1279" max="1279" width="7.81640625" style="73" customWidth="1"/>
    <col min="1280" max="1280" width="9.1796875" style="73"/>
    <col min="1281" max="1281" width="9.54296875" style="73" customWidth="1"/>
    <col min="1282" max="1282" width="12.81640625" style="73" customWidth="1"/>
    <col min="1283" max="1283" width="6.7265625" style="73" customWidth="1"/>
    <col min="1284" max="1284" width="0" style="73" hidden="1" customWidth="1"/>
    <col min="1285" max="1287" width="6.453125" style="73" customWidth="1"/>
    <col min="1288" max="1288" width="5.7265625" style="73" customWidth="1"/>
    <col min="1289" max="1531" width="9.1796875" style="73"/>
    <col min="1532" max="1532" width="4.1796875" style="73" customWidth="1"/>
    <col min="1533" max="1533" width="11.54296875" style="73" customWidth="1"/>
    <col min="1534" max="1534" width="18" style="73" customWidth="1"/>
    <col min="1535" max="1535" width="7.81640625" style="73" customWidth="1"/>
    <col min="1536" max="1536" width="9.1796875" style="73"/>
    <col min="1537" max="1537" width="9.54296875" style="73" customWidth="1"/>
    <col min="1538" max="1538" width="12.81640625" style="73" customWidth="1"/>
    <col min="1539" max="1539" width="6.7265625" style="73" customWidth="1"/>
    <col min="1540" max="1540" width="0" style="73" hidden="1" customWidth="1"/>
    <col min="1541" max="1543" width="6.453125" style="73" customWidth="1"/>
    <col min="1544" max="1544" width="5.7265625" style="73" customWidth="1"/>
    <col min="1545" max="1787" width="9.1796875" style="73"/>
    <col min="1788" max="1788" width="4.1796875" style="73" customWidth="1"/>
    <col min="1789" max="1789" width="11.54296875" style="73" customWidth="1"/>
    <col min="1790" max="1790" width="18" style="73" customWidth="1"/>
    <col min="1791" max="1791" width="7.81640625" style="73" customWidth="1"/>
    <col min="1792" max="1792" width="9.1796875" style="73"/>
    <col min="1793" max="1793" width="9.54296875" style="73" customWidth="1"/>
    <col min="1794" max="1794" width="12.81640625" style="73" customWidth="1"/>
    <col min="1795" max="1795" width="6.7265625" style="73" customWidth="1"/>
    <col min="1796" max="1796" width="0" style="73" hidden="1" customWidth="1"/>
    <col min="1797" max="1799" width="6.453125" style="73" customWidth="1"/>
    <col min="1800" max="1800" width="5.7265625" style="73" customWidth="1"/>
    <col min="1801" max="2043" width="9.1796875" style="73"/>
    <col min="2044" max="2044" width="4.1796875" style="73" customWidth="1"/>
    <col min="2045" max="2045" width="11.54296875" style="73" customWidth="1"/>
    <col min="2046" max="2046" width="18" style="73" customWidth="1"/>
    <col min="2047" max="2047" width="7.81640625" style="73" customWidth="1"/>
    <col min="2048" max="2048" width="9.1796875" style="73"/>
    <col min="2049" max="2049" width="9.54296875" style="73" customWidth="1"/>
    <col min="2050" max="2050" width="12.81640625" style="73" customWidth="1"/>
    <col min="2051" max="2051" width="6.7265625" style="73" customWidth="1"/>
    <col min="2052" max="2052" width="0" style="73" hidden="1" customWidth="1"/>
    <col min="2053" max="2055" width="6.453125" style="73" customWidth="1"/>
    <col min="2056" max="2056" width="5.7265625" style="73" customWidth="1"/>
    <col min="2057" max="2299" width="9.1796875" style="73"/>
    <col min="2300" max="2300" width="4.1796875" style="73" customWidth="1"/>
    <col min="2301" max="2301" width="11.54296875" style="73" customWidth="1"/>
    <col min="2302" max="2302" width="18" style="73" customWidth="1"/>
    <col min="2303" max="2303" width="7.81640625" style="73" customWidth="1"/>
    <col min="2304" max="2304" width="9.1796875" style="73"/>
    <col min="2305" max="2305" width="9.54296875" style="73" customWidth="1"/>
    <col min="2306" max="2306" width="12.81640625" style="73" customWidth="1"/>
    <col min="2307" max="2307" width="6.7265625" style="73" customWidth="1"/>
    <col min="2308" max="2308" width="0" style="73" hidden="1" customWidth="1"/>
    <col min="2309" max="2311" width="6.453125" style="73" customWidth="1"/>
    <col min="2312" max="2312" width="5.7265625" style="73" customWidth="1"/>
    <col min="2313" max="2555" width="9.1796875" style="73"/>
    <col min="2556" max="2556" width="4.1796875" style="73" customWidth="1"/>
    <col min="2557" max="2557" width="11.54296875" style="73" customWidth="1"/>
    <col min="2558" max="2558" width="18" style="73" customWidth="1"/>
    <col min="2559" max="2559" width="7.81640625" style="73" customWidth="1"/>
    <col min="2560" max="2560" width="9.1796875" style="73"/>
    <col min="2561" max="2561" width="9.54296875" style="73" customWidth="1"/>
    <col min="2562" max="2562" width="12.81640625" style="73" customWidth="1"/>
    <col min="2563" max="2563" width="6.7265625" style="73" customWidth="1"/>
    <col min="2564" max="2564" width="0" style="73" hidden="1" customWidth="1"/>
    <col min="2565" max="2567" width="6.453125" style="73" customWidth="1"/>
    <col min="2568" max="2568" width="5.7265625" style="73" customWidth="1"/>
    <col min="2569" max="2811" width="9.1796875" style="73"/>
    <col min="2812" max="2812" width="4.1796875" style="73" customWidth="1"/>
    <col min="2813" max="2813" width="11.54296875" style="73" customWidth="1"/>
    <col min="2814" max="2814" width="18" style="73" customWidth="1"/>
    <col min="2815" max="2815" width="7.81640625" style="73" customWidth="1"/>
    <col min="2816" max="2816" width="9.1796875" style="73"/>
    <col min="2817" max="2817" width="9.54296875" style="73" customWidth="1"/>
    <col min="2818" max="2818" width="12.81640625" style="73" customWidth="1"/>
    <col min="2819" max="2819" width="6.7265625" style="73" customWidth="1"/>
    <col min="2820" max="2820" width="0" style="73" hidden="1" customWidth="1"/>
    <col min="2821" max="2823" width="6.453125" style="73" customWidth="1"/>
    <col min="2824" max="2824" width="5.7265625" style="73" customWidth="1"/>
    <col min="2825" max="3067" width="9.1796875" style="73"/>
    <col min="3068" max="3068" width="4.1796875" style="73" customWidth="1"/>
    <col min="3069" max="3069" width="11.54296875" style="73" customWidth="1"/>
    <col min="3070" max="3070" width="18" style="73" customWidth="1"/>
    <col min="3071" max="3071" width="7.81640625" style="73" customWidth="1"/>
    <col min="3072" max="3072" width="9.1796875" style="73"/>
    <col min="3073" max="3073" width="9.54296875" style="73" customWidth="1"/>
    <col min="3074" max="3074" width="12.81640625" style="73" customWidth="1"/>
    <col min="3075" max="3075" width="6.7265625" style="73" customWidth="1"/>
    <col min="3076" max="3076" width="0" style="73" hidden="1" customWidth="1"/>
    <col min="3077" max="3079" width="6.453125" style="73" customWidth="1"/>
    <col min="3080" max="3080" width="5.7265625" style="73" customWidth="1"/>
    <col min="3081" max="3323" width="9.1796875" style="73"/>
    <col min="3324" max="3324" width="4.1796875" style="73" customWidth="1"/>
    <col min="3325" max="3325" width="11.54296875" style="73" customWidth="1"/>
    <col min="3326" max="3326" width="18" style="73" customWidth="1"/>
    <col min="3327" max="3327" width="7.81640625" style="73" customWidth="1"/>
    <col min="3328" max="3328" width="9.1796875" style="73"/>
    <col min="3329" max="3329" width="9.54296875" style="73" customWidth="1"/>
    <col min="3330" max="3330" width="12.81640625" style="73" customWidth="1"/>
    <col min="3331" max="3331" width="6.7265625" style="73" customWidth="1"/>
    <col min="3332" max="3332" width="0" style="73" hidden="1" customWidth="1"/>
    <col min="3333" max="3335" width="6.453125" style="73" customWidth="1"/>
    <col min="3336" max="3336" width="5.7265625" style="73" customWidth="1"/>
    <col min="3337" max="3579" width="9.1796875" style="73"/>
    <col min="3580" max="3580" width="4.1796875" style="73" customWidth="1"/>
    <col min="3581" max="3581" width="11.54296875" style="73" customWidth="1"/>
    <col min="3582" max="3582" width="18" style="73" customWidth="1"/>
    <col min="3583" max="3583" width="7.81640625" style="73" customWidth="1"/>
    <col min="3584" max="3584" width="9.1796875" style="73"/>
    <col min="3585" max="3585" width="9.54296875" style="73" customWidth="1"/>
    <col min="3586" max="3586" width="12.81640625" style="73" customWidth="1"/>
    <col min="3587" max="3587" width="6.7265625" style="73" customWidth="1"/>
    <col min="3588" max="3588" width="0" style="73" hidden="1" customWidth="1"/>
    <col min="3589" max="3591" width="6.453125" style="73" customWidth="1"/>
    <col min="3592" max="3592" width="5.7265625" style="73" customWidth="1"/>
    <col min="3593" max="3835" width="9.1796875" style="73"/>
    <col min="3836" max="3836" width="4.1796875" style="73" customWidth="1"/>
    <col min="3837" max="3837" width="11.54296875" style="73" customWidth="1"/>
    <col min="3838" max="3838" width="18" style="73" customWidth="1"/>
    <col min="3839" max="3839" width="7.81640625" style="73" customWidth="1"/>
    <col min="3840" max="3840" width="9.1796875" style="73"/>
    <col min="3841" max="3841" width="9.54296875" style="73" customWidth="1"/>
    <col min="3842" max="3842" width="12.81640625" style="73" customWidth="1"/>
    <col min="3843" max="3843" width="6.7265625" style="73" customWidth="1"/>
    <col min="3844" max="3844" width="0" style="73" hidden="1" customWidth="1"/>
    <col min="3845" max="3847" width="6.453125" style="73" customWidth="1"/>
    <col min="3848" max="3848" width="5.7265625" style="73" customWidth="1"/>
    <col min="3849" max="4091" width="9.1796875" style="73"/>
    <col min="4092" max="4092" width="4.1796875" style="73" customWidth="1"/>
    <col min="4093" max="4093" width="11.54296875" style="73" customWidth="1"/>
    <col min="4094" max="4094" width="18" style="73" customWidth="1"/>
    <col min="4095" max="4095" width="7.81640625" style="73" customWidth="1"/>
    <col min="4096" max="4096" width="9.1796875" style="73"/>
    <col min="4097" max="4097" width="9.54296875" style="73" customWidth="1"/>
    <col min="4098" max="4098" width="12.81640625" style="73" customWidth="1"/>
    <col min="4099" max="4099" width="6.7265625" style="73" customWidth="1"/>
    <col min="4100" max="4100" width="0" style="73" hidden="1" customWidth="1"/>
    <col min="4101" max="4103" width="6.453125" style="73" customWidth="1"/>
    <col min="4104" max="4104" width="5.7265625" style="73" customWidth="1"/>
    <col min="4105" max="4347" width="9.1796875" style="73"/>
    <col min="4348" max="4348" width="4.1796875" style="73" customWidth="1"/>
    <col min="4349" max="4349" width="11.54296875" style="73" customWidth="1"/>
    <col min="4350" max="4350" width="18" style="73" customWidth="1"/>
    <col min="4351" max="4351" width="7.81640625" style="73" customWidth="1"/>
    <col min="4352" max="4352" width="9.1796875" style="73"/>
    <col min="4353" max="4353" width="9.54296875" style="73" customWidth="1"/>
    <col min="4354" max="4354" width="12.81640625" style="73" customWidth="1"/>
    <col min="4355" max="4355" width="6.7265625" style="73" customWidth="1"/>
    <col min="4356" max="4356" width="0" style="73" hidden="1" customWidth="1"/>
    <col min="4357" max="4359" width="6.453125" style="73" customWidth="1"/>
    <col min="4360" max="4360" width="5.7265625" style="73" customWidth="1"/>
    <col min="4361" max="4603" width="9.1796875" style="73"/>
    <col min="4604" max="4604" width="4.1796875" style="73" customWidth="1"/>
    <col min="4605" max="4605" width="11.54296875" style="73" customWidth="1"/>
    <col min="4606" max="4606" width="18" style="73" customWidth="1"/>
    <col min="4607" max="4607" width="7.81640625" style="73" customWidth="1"/>
    <col min="4608" max="4608" width="9.1796875" style="73"/>
    <col min="4609" max="4609" width="9.54296875" style="73" customWidth="1"/>
    <col min="4610" max="4610" width="12.81640625" style="73" customWidth="1"/>
    <col min="4611" max="4611" width="6.7265625" style="73" customWidth="1"/>
    <col min="4612" max="4612" width="0" style="73" hidden="1" customWidth="1"/>
    <col min="4613" max="4615" width="6.453125" style="73" customWidth="1"/>
    <col min="4616" max="4616" width="5.7265625" style="73" customWidth="1"/>
    <col min="4617" max="4859" width="9.1796875" style="73"/>
    <col min="4860" max="4860" width="4.1796875" style="73" customWidth="1"/>
    <col min="4861" max="4861" width="11.54296875" style="73" customWidth="1"/>
    <col min="4862" max="4862" width="18" style="73" customWidth="1"/>
    <col min="4863" max="4863" width="7.81640625" style="73" customWidth="1"/>
    <col min="4864" max="4864" width="9.1796875" style="73"/>
    <col min="4865" max="4865" width="9.54296875" style="73" customWidth="1"/>
    <col min="4866" max="4866" width="12.81640625" style="73" customWidth="1"/>
    <col min="4867" max="4867" width="6.7265625" style="73" customWidth="1"/>
    <col min="4868" max="4868" width="0" style="73" hidden="1" customWidth="1"/>
    <col min="4869" max="4871" width="6.453125" style="73" customWidth="1"/>
    <col min="4872" max="4872" width="5.7265625" style="73" customWidth="1"/>
    <col min="4873" max="5115" width="9.1796875" style="73"/>
    <col min="5116" max="5116" width="4.1796875" style="73" customWidth="1"/>
    <col min="5117" max="5117" width="11.54296875" style="73" customWidth="1"/>
    <col min="5118" max="5118" width="18" style="73" customWidth="1"/>
    <col min="5119" max="5119" width="7.81640625" style="73" customWidth="1"/>
    <col min="5120" max="5120" width="9.1796875" style="73"/>
    <col min="5121" max="5121" width="9.54296875" style="73" customWidth="1"/>
    <col min="5122" max="5122" width="12.81640625" style="73" customWidth="1"/>
    <col min="5123" max="5123" width="6.7265625" style="73" customWidth="1"/>
    <col min="5124" max="5124" width="0" style="73" hidden="1" customWidth="1"/>
    <col min="5125" max="5127" width="6.453125" style="73" customWidth="1"/>
    <col min="5128" max="5128" width="5.7265625" style="73" customWidth="1"/>
    <col min="5129" max="5371" width="9.1796875" style="73"/>
    <col min="5372" max="5372" width="4.1796875" style="73" customWidth="1"/>
    <col min="5373" max="5373" width="11.54296875" style="73" customWidth="1"/>
    <col min="5374" max="5374" width="18" style="73" customWidth="1"/>
    <col min="5375" max="5375" width="7.81640625" style="73" customWidth="1"/>
    <col min="5376" max="5376" width="9.1796875" style="73"/>
    <col min="5377" max="5377" width="9.54296875" style="73" customWidth="1"/>
    <col min="5378" max="5378" width="12.81640625" style="73" customWidth="1"/>
    <col min="5379" max="5379" width="6.7265625" style="73" customWidth="1"/>
    <col min="5380" max="5380" width="0" style="73" hidden="1" customWidth="1"/>
    <col min="5381" max="5383" width="6.453125" style="73" customWidth="1"/>
    <col min="5384" max="5384" width="5.7265625" style="73" customWidth="1"/>
    <col min="5385" max="5627" width="9.1796875" style="73"/>
    <col min="5628" max="5628" width="4.1796875" style="73" customWidth="1"/>
    <col min="5629" max="5629" width="11.54296875" style="73" customWidth="1"/>
    <col min="5630" max="5630" width="18" style="73" customWidth="1"/>
    <col min="5631" max="5631" width="7.81640625" style="73" customWidth="1"/>
    <col min="5632" max="5632" width="9.1796875" style="73"/>
    <col min="5633" max="5633" width="9.54296875" style="73" customWidth="1"/>
    <col min="5634" max="5634" width="12.81640625" style="73" customWidth="1"/>
    <col min="5635" max="5635" width="6.7265625" style="73" customWidth="1"/>
    <col min="5636" max="5636" width="0" style="73" hidden="1" customWidth="1"/>
    <col min="5637" max="5639" width="6.453125" style="73" customWidth="1"/>
    <col min="5640" max="5640" width="5.7265625" style="73" customWidth="1"/>
    <col min="5641" max="5883" width="9.1796875" style="73"/>
    <col min="5884" max="5884" width="4.1796875" style="73" customWidth="1"/>
    <col min="5885" max="5885" width="11.54296875" style="73" customWidth="1"/>
    <col min="5886" max="5886" width="18" style="73" customWidth="1"/>
    <col min="5887" max="5887" width="7.81640625" style="73" customWidth="1"/>
    <col min="5888" max="5888" width="9.1796875" style="73"/>
    <col min="5889" max="5889" width="9.54296875" style="73" customWidth="1"/>
    <col min="5890" max="5890" width="12.81640625" style="73" customWidth="1"/>
    <col min="5891" max="5891" width="6.7265625" style="73" customWidth="1"/>
    <col min="5892" max="5892" width="0" style="73" hidden="1" customWidth="1"/>
    <col min="5893" max="5895" width="6.453125" style="73" customWidth="1"/>
    <col min="5896" max="5896" width="5.7265625" style="73" customWidth="1"/>
    <col min="5897" max="6139" width="9.1796875" style="73"/>
    <col min="6140" max="6140" width="4.1796875" style="73" customWidth="1"/>
    <col min="6141" max="6141" width="11.54296875" style="73" customWidth="1"/>
    <col min="6142" max="6142" width="18" style="73" customWidth="1"/>
    <col min="6143" max="6143" width="7.81640625" style="73" customWidth="1"/>
    <col min="6144" max="6144" width="9.1796875" style="73"/>
    <col min="6145" max="6145" width="9.54296875" style="73" customWidth="1"/>
    <col min="6146" max="6146" width="12.81640625" style="73" customWidth="1"/>
    <col min="6147" max="6147" width="6.7265625" style="73" customWidth="1"/>
    <col min="6148" max="6148" width="0" style="73" hidden="1" customWidth="1"/>
    <col min="6149" max="6151" width="6.453125" style="73" customWidth="1"/>
    <col min="6152" max="6152" width="5.7265625" style="73" customWidth="1"/>
    <col min="6153" max="6395" width="9.1796875" style="73"/>
    <col min="6396" max="6396" width="4.1796875" style="73" customWidth="1"/>
    <col min="6397" max="6397" width="11.54296875" style="73" customWidth="1"/>
    <col min="6398" max="6398" width="18" style="73" customWidth="1"/>
    <col min="6399" max="6399" width="7.81640625" style="73" customWidth="1"/>
    <col min="6400" max="6400" width="9.1796875" style="73"/>
    <col min="6401" max="6401" width="9.54296875" style="73" customWidth="1"/>
    <col min="6402" max="6402" width="12.81640625" style="73" customWidth="1"/>
    <col min="6403" max="6403" width="6.7265625" style="73" customWidth="1"/>
    <col min="6404" max="6404" width="0" style="73" hidden="1" customWidth="1"/>
    <col min="6405" max="6407" width="6.453125" style="73" customWidth="1"/>
    <col min="6408" max="6408" width="5.7265625" style="73" customWidth="1"/>
    <col min="6409" max="6651" width="9.1796875" style="73"/>
    <col min="6652" max="6652" width="4.1796875" style="73" customWidth="1"/>
    <col min="6653" max="6653" width="11.54296875" style="73" customWidth="1"/>
    <col min="6654" max="6654" width="18" style="73" customWidth="1"/>
    <col min="6655" max="6655" width="7.81640625" style="73" customWidth="1"/>
    <col min="6656" max="6656" width="9.1796875" style="73"/>
    <col min="6657" max="6657" width="9.54296875" style="73" customWidth="1"/>
    <col min="6658" max="6658" width="12.81640625" style="73" customWidth="1"/>
    <col min="6659" max="6659" width="6.7265625" style="73" customWidth="1"/>
    <col min="6660" max="6660" width="0" style="73" hidden="1" customWidth="1"/>
    <col min="6661" max="6663" width="6.453125" style="73" customWidth="1"/>
    <col min="6664" max="6664" width="5.7265625" style="73" customWidth="1"/>
    <col min="6665" max="6907" width="9.1796875" style="73"/>
    <col min="6908" max="6908" width="4.1796875" style="73" customWidth="1"/>
    <col min="6909" max="6909" width="11.54296875" style="73" customWidth="1"/>
    <col min="6910" max="6910" width="18" style="73" customWidth="1"/>
    <col min="6911" max="6911" width="7.81640625" style="73" customWidth="1"/>
    <col min="6912" max="6912" width="9.1796875" style="73"/>
    <col min="6913" max="6913" width="9.54296875" style="73" customWidth="1"/>
    <col min="6914" max="6914" width="12.81640625" style="73" customWidth="1"/>
    <col min="6915" max="6915" width="6.7265625" style="73" customWidth="1"/>
    <col min="6916" max="6916" width="0" style="73" hidden="1" customWidth="1"/>
    <col min="6917" max="6919" width="6.453125" style="73" customWidth="1"/>
    <col min="6920" max="6920" width="5.7265625" style="73" customWidth="1"/>
    <col min="6921" max="7163" width="9.1796875" style="73"/>
    <col min="7164" max="7164" width="4.1796875" style="73" customWidth="1"/>
    <col min="7165" max="7165" width="11.54296875" style="73" customWidth="1"/>
    <col min="7166" max="7166" width="18" style="73" customWidth="1"/>
    <col min="7167" max="7167" width="7.81640625" style="73" customWidth="1"/>
    <col min="7168" max="7168" width="9.1796875" style="73"/>
    <col min="7169" max="7169" width="9.54296875" style="73" customWidth="1"/>
    <col min="7170" max="7170" width="12.81640625" style="73" customWidth="1"/>
    <col min="7171" max="7171" width="6.7265625" style="73" customWidth="1"/>
    <col min="7172" max="7172" width="0" style="73" hidden="1" customWidth="1"/>
    <col min="7173" max="7175" width="6.453125" style="73" customWidth="1"/>
    <col min="7176" max="7176" width="5.7265625" style="73" customWidth="1"/>
    <col min="7177" max="7419" width="9.1796875" style="73"/>
    <col min="7420" max="7420" width="4.1796875" style="73" customWidth="1"/>
    <col min="7421" max="7421" width="11.54296875" style="73" customWidth="1"/>
    <col min="7422" max="7422" width="18" style="73" customWidth="1"/>
    <col min="7423" max="7423" width="7.81640625" style="73" customWidth="1"/>
    <col min="7424" max="7424" width="9.1796875" style="73"/>
    <col min="7425" max="7425" width="9.54296875" style="73" customWidth="1"/>
    <col min="7426" max="7426" width="12.81640625" style="73" customWidth="1"/>
    <col min="7427" max="7427" width="6.7265625" style="73" customWidth="1"/>
    <col min="7428" max="7428" width="0" style="73" hidden="1" customWidth="1"/>
    <col min="7429" max="7431" width="6.453125" style="73" customWidth="1"/>
    <col min="7432" max="7432" width="5.7265625" style="73" customWidth="1"/>
    <col min="7433" max="7675" width="9.1796875" style="73"/>
    <col min="7676" max="7676" width="4.1796875" style="73" customWidth="1"/>
    <col min="7677" max="7677" width="11.54296875" style="73" customWidth="1"/>
    <col min="7678" max="7678" width="18" style="73" customWidth="1"/>
    <col min="7679" max="7679" width="7.81640625" style="73" customWidth="1"/>
    <col min="7680" max="7680" width="9.1796875" style="73"/>
    <col min="7681" max="7681" width="9.54296875" style="73" customWidth="1"/>
    <col min="7682" max="7682" width="12.81640625" style="73" customWidth="1"/>
    <col min="7683" max="7683" width="6.7265625" style="73" customWidth="1"/>
    <col min="7684" max="7684" width="0" style="73" hidden="1" customWidth="1"/>
    <col min="7685" max="7687" width="6.453125" style="73" customWidth="1"/>
    <col min="7688" max="7688" width="5.7265625" style="73" customWidth="1"/>
    <col min="7689" max="7931" width="9.1796875" style="73"/>
    <col min="7932" max="7932" width="4.1796875" style="73" customWidth="1"/>
    <col min="7933" max="7933" width="11.54296875" style="73" customWidth="1"/>
    <col min="7934" max="7934" width="18" style="73" customWidth="1"/>
    <col min="7935" max="7935" width="7.81640625" style="73" customWidth="1"/>
    <col min="7936" max="7936" width="9.1796875" style="73"/>
    <col min="7937" max="7937" width="9.54296875" style="73" customWidth="1"/>
    <col min="7938" max="7938" width="12.81640625" style="73" customWidth="1"/>
    <col min="7939" max="7939" width="6.7265625" style="73" customWidth="1"/>
    <col min="7940" max="7940" width="0" style="73" hidden="1" customWidth="1"/>
    <col min="7941" max="7943" width="6.453125" style="73" customWidth="1"/>
    <col min="7944" max="7944" width="5.7265625" style="73" customWidth="1"/>
    <col min="7945" max="8187" width="9.1796875" style="73"/>
    <col min="8188" max="8188" width="4.1796875" style="73" customWidth="1"/>
    <col min="8189" max="8189" width="11.54296875" style="73" customWidth="1"/>
    <col min="8190" max="8190" width="18" style="73" customWidth="1"/>
    <col min="8191" max="8191" width="7.81640625" style="73" customWidth="1"/>
    <col min="8192" max="8192" width="9.1796875" style="73"/>
    <col min="8193" max="8193" width="9.54296875" style="73" customWidth="1"/>
    <col min="8194" max="8194" width="12.81640625" style="73" customWidth="1"/>
    <col min="8195" max="8195" width="6.7265625" style="73" customWidth="1"/>
    <col min="8196" max="8196" width="0" style="73" hidden="1" customWidth="1"/>
    <col min="8197" max="8199" width="6.453125" style="73" customWidth="1"/>
    <col min="8200" max="8200" width="5.7265625" style="73" customWidth="1"/>
    <col min="8201" max="8443" width="9.1796875" style="73"/>
    <col min="8444" max="8444" width="4.1796875" style="73" customWidth="1"/>
    <col min="8445" max="8445" width="11.54296875" style="73" customWidth="1"/>
    <col min="8446" max="8446" width="18" style="73" customWidth="1"/>
    <col min="8447" max="8447" width="7.81640625" style="73" customWidth="1"/>
    <col min="8448" max="8448" width="9.1796875" style="73"/>
    <col min="8449" max="8449" width="9.54296875" style="73" customWidth="1"/>
    <col min="8450" max="8450" width="12.81640625" style="73" customWidth="1"/>
    <col min="8451" max="8451" width="6.7265625" style="73" customWidth="1"/>
    <col min="8452" max="8452" width="0" style="73" hidden="1" customWidth="1"/>
    <col min="8453" max="8455" width="6.453125" style="73" customWidth="1"/>
    <col min="8456" max="8456" width="5.7265625" style="73" customWidth="1"/>
    <col min="8457" max="8699" width="9.1796875" style="73"/>
    <col min="8700" max="8700" width="4.1796875" style="73" customWidth="1"/>
    <col min="8701" max="8701" width="11.54296875" style="73" customWidth="1"/>
    <col min="8702" max="8702" width="18" style="73" customWidth="1"/>
    <col min="8703" max="8703" width="7.81640625" style="73" customWidth="1"/>
    <col min="8704" max="8704" width="9.1796875" style="73"/>
    <col min="8705" max="8705" width="9.54296875" style="73" customWidth="1"/>
    <col min="8706" max="8706" width="12.81640625" style="73" customWidth="1"/>
    <col min="8707" max="8707" width="6.7265625" style="73" customWidth="1"/>
    <col min="8708" max="8708" width="0" style="73" hidden="1" customWidth="1"/>
    <col min="8709" max="8711" width="6.453125" style="73" customWidth="1"/>
    <col min="8712" max="8712" width="5.7265625" style="73" customWidth="1"/>
    <col min="8713" max="8955" width="9.1796875" style="73"/>
    <col min="8956" max="8956" width="4.1796875" style="73" customWidth="1"/>
    <col min="8957" max="8957" width="11.54296875" style="73" customWidth="1"/>
    <col min="8958" max="8958" width="18" style="73" customWidth="1"/>
    <col min="8959" max="8959" width="7.81640625" style="73" customWidth="1"/>
    <col min="8960" max="8960" width="9.1796875" style="73"/>
    <col min="8961" max="8961" width="9.54296875" style="73" customWidth="1"/>
    <col min="8962" max="8962" width="12.81640625" style="73" customWidth="1"/>
    <col min="8963" max="8963" width="6.7265625" style="73" customWidth="1"/>
    <col min="8964" max="8964" width="0" style="73" hidden="1" customWidth="1"/>
    <col min="8965" max="8967" width="6.453125" style="73" customWidth="1"/>
    <col min="8968" max="8968" width="5.7265625" style="73" customWidth="1"/>
    <col min="8969" max="9211" width="9.1796875" style="73"/>
    <col min="9212" max="9212" width="4.1796875" style="73" customWidth="1"/>
    <col min="9213" max="9213" width="11.54296875" style="73" customWidth="1"/>
    <col min="9214" max="9214" width="18" style="73" customWidth="1"/>
    <col min="9215" max="9215" width="7.81640625" style="73" customWidth="1"/>
    <col min="9216" max="9216" width="9.1796875" style="73"/>
    <col min="9217" max="9217" width="9.54296875" style="73" customWidth="1"/>
    <col min="9218" max="9218" width="12.81640625" style="73" customWidth="1"/>
    <col min="9219" max="9219" width="6.7265625" style="73" customWidth="1"/>
    <col min="9220" max="9220" width="0" style="73" hidden="1" customWidth="1"/>
    <col min="9221" max="9223" width="6.453125" style="73" customWidth="1"/>
    <col min="9224" max="9224" width="5.7265625" style="73" customWidth="1"/>
    <col min="9225" max="9467" width="9.1796875" style="73"/>
    <col min="9468" max="9468" width="4.1796875" style="73" customWidth="1"/>
    <col min="9469" max="9469" width="11.54296875" style="73" customWidth="1"/>
    <col min="9470" max="9470" width="18" style="73" customWidth="1"/>
    <col min="9471" max="9471" width="7.81640625" style="73" customWidth="1"/>
    <col min="9472" max="9472" width="9.1796875" style="73"/>
    <col min="9473" max="9473" width="9.54296875" style="73" customWidth="1"/>
    <col min="9474" max="9474" width="12.81640625" style="73" customWidth="1"/>
    <col min="9475" max="9475" width="6.7265625" style="73" customWidth="1"/>
    <col min="9476" max="9476" width="0" style="73" hidden="1" customWidth="1"/>
    <col min="9477" max="9479" width="6.453125" style="73" customWidth="1"/>
    <col min="9480" max="9480" width="5.7265625" style="73" customWidth="1"/>
    <col min="9481" max="9723" width="9.1796875" style="73"/>
    <col min="9724" max="9724" width="4.1796875" style="73" customWidth="1"/>
    <col min="9725" max="9725" width="11.54296875" style="73" customWidth="1"/>
    <col min="9726" max="9726" width="18" style="73" customWidth="1"/>
    <col min="9727" max="9727" width="7.81640625" style="73" customWidth="1"/>
    <col min="9728" max="9728" width="9.1796875" style="73"/>
    <col min="9729" max="9729" width="9.54296875" style="73" customWidth="1"/>
    <col min="9730" max="9730" width="12.81640625" style="73" customWidth="1"/>
    <col min="9731" max="9731" width="6.7265625" style="73" customWidth="1"/>
    <col min="9732" max="9732" width="0" style="73" hidden="1" customWidth="1"/>
    <col min="9733" max="9735" width="6.453125" style="73" customWidth="1"/>
    <col min="9736" max="9736" width="5.7265625" style="73" customWidth="1"/>
    <col min="9737" max="9979" width="9.1796875" style="73"/>
    <col min="9980" max="9980" width="4.1796875" style="73" customWidth="1"/>
    <col min="9981" max="9981" width="11.54296875" style="73" customWidth="1"/>
    <col min="9982" max="9982" width="18" style="73" customWidth="1"/>
    <col min="9983" max="9983" width="7.81640625" style="73" customWidth="1"/>
    <col min="9984" max="9984" width="9.1796875" style="73"/>
    <col min="9985" max="9985" width="9.54296875" style="73" customWidth="1"/>
    <col min="9986" max="9986" width="12.81640625" style="73" customWidth="1"/>
    <col min="9987" max="9987" width="6.7265625" style="73" customWidth="1"/>
    <col min="9988" max="9988" width="0" style="73" hidden="1" customWidth="1"/>
    <col min="9989" max="9991" width="6.453125" style="73" customWidth="1"/>
    <col min="9992" max="9992" width="5.7265625" style="73" customWidth="1"/>
    <col min="9993" max="10235" width="9.1796875" style="73"/>
    <col min="10236" max="10236" width="4.1796875" style="73" customWidth="1"/>
    <col min="10237" max="10237" width="11.54296875" style="73" customWidth="1"/>
    <col min="10238" max="10238" width="18" style="73" customWidth="1"/>
    <col min="10239" max="10239" width="7.81640625" style="73" customWidth="1"/>
    <col min="10240" max="10240" width="9.1796875" style="73"/>
    <col min="10241" max="10241" width="9.54296875" style="73" customWidth="1"/>
    <col min="10242" max="10242" width="12.81640625" style="73" customWidth="1"/>
    <col min="10243" max="10243" width="6.7265625" style="73" customWidth="1"/>
    <col min="10244" max="10244" width="0" style="73" hidden="1" customWidth="1"/>
    <col min="10245" max="10247" width="6.453125" style="73" customWidth="1"/>
    <col min="10248" max="10248" width="5.7265625" style="73" customWidth="1"/>
    <col min="10249" max="10491" width="9.1796875" style="73"/>
    <col min="10492" max="10492" width="4.1796875" style="73" customWidth="1"/>
    <col min="10493" max="10493" width="11.54296875" style="73" customWidth="1"/>
    <col min="10494" max="10494" width="18" style="73" customWidth="1"/>
    <col min="10495" max="10495" width="7.81640625" style="73" customWidth="1"/>
    <col min="10496" max="10496" width="9.1796875" style="73"/>
    <col min="10497" max="10497" width="9.54296875" style="73" customWidth="1"/>
    <col min="10498" max="10498" width="12.81640625" style="73" customWidth="1"/>
    <col min="10499" max="10499" width="6.7265625" style="73" customWidth="1"/>
    <col min="10500" max="10500" width="0" style="73" hidden="1" customWidth="1"/>
    <col min="10501" max="10503" width="6.453125" style="73" customWidth="1"/>
    <col min="10504" max="10504" width="5.7265625" style="73" customWidth="1"/>
    <col min="10505" max="10747" width="9.1796875" style="73"/>
    <col min="10748" max="10748" width="4.1796875" style="73" customWidth="1"/>
    <col min="10749" max="10749" width="11.54296875" style="73" customWidth="1"/>
    <col min="10750" max="10750" width="18" style="73" customWidth="1"/>
    <col min="10751" max="10751" width="7.81640625" style="73" customWidth="1"/>
    <col min="10752" max="10752" width="9.1796875" style="73"/>
    <col min="10753" max="10753" width="9.54296875" style="73" customWidth="1"/>
    <col min="10754" max="10754" width="12.81640625" style="73" customWidth="1"/>
    <col min="10755" max="10755" width="6.7265625" style="73" customWidth="1"/>
    <col min="10756" max="10756" width="0" style="73" hidden="1" customWidth="1"/>
    <col min="10757" max="10759" width="6.453125" style="73" customWidth="1"/>
    <col min="10760" max="10760" width="5.7265625" style="73" customWidth="1"/>
    <col min="10761" max="11003" width="9.1796875" style="73"/>
    <col min="11004" max="11004" width="4.1796875" style="73" customWidth="1"/>
    <col min="11005" max="11005" width="11.54296875" style="73" customWidth="1"/>
    <col min="11006" max="11006" width="18" style="73" customWidth="1"/>
    <col min="11007" max="11007" width="7.81640625" style="73" customWidth="1"/>
    <col min="11008" max="11008" width="9.1796875" style="73"/>
    <col min="11009" max="11009" width="9.54296875" style="73" customWidth="1"/>
    <col min="11010" max="11010" width="12.81640625" style="73" customWidth="1"/>
    <col min="11011" max="11011" width="6.7265625" style="73" customWidth="1"/>
    <col min="11012" max="11012" width="0" style="73" hidden="1" customWidth="1"/>
    <col min="11013" max="11015" width="6.453125" style="73" customWidth="1"/>
    <col min="11016" max="11016" width="5.7265625" style="73" customWidth="1"/>
    <col min="11017" max="11259" width="9.1796875" style="73"/>
    <col min="11260" max="11260" width="4.1796875" style="73" customWidth="1"/>
    <col min="11261" max="11261" width="11.54296875" style="73" customWidth="1"/>
    <col min="11262" max="11262" width="18" style="73" customWidth="1"/>
    <col min="11263" max="11263" width="7.81640625" style="73" customWidth="1"/>
    <col min="11264" max="11264" width="9.1796875" style="73"/>
    <col min="11265" max="11265" width="9.54296875" style="73" customWidth="1"/>
    <col min="11266" max="11266" width="12.81640625" style="73" customWidth="1"/>
    <col min="11267" max="11267" width="6.7265625" style="73" customWidth="1"/>
    <col min="11268" max="11268" width="0" style="73" hidden="1" customWidth="1"/>
    <col min="11269" max="11271" width="6.453125" style="73" customWidth="1"/>
    <col min="11272" max="11272" width="5.7265625" style="73" customWidth="1"/>
    <col min="11273" max="11515" width="9.1796875" style="73"/>
    <col min="11516" max="11516" width="4.1796875" style="73" customWidth="1"/>
    <col min="11517" max="11517" width="11.54296875" style="73" customWidth="1"/>
    <col min="11518" max="11518" width="18" style="73" customWidth="1"/>
    <col min="11519" max="11519" width="7.81640625" style="73" customWidth="1"/>
    <col min="11520" max="11520" width="9.1796875" style="73"/>
    <col min="11521" max="11521" width="9.54296875" style="73" customWidth="1"/>
    <col min="11522" max="11522" width="12.81640625" style="73" customWidth="1"/>
    <col min="11523" max="11523" width="6.7265625" style="73" customWidth="1"/>
    <col min="11524" max="11524" width="0" style="73" hidden="1" customWidth="1"/>
    <col min="11525" max="11527" width="6.453125" style="73" customWidth="1"/>
    <col min="11528" max="11528" width="5.7265625" style="73" customWidth="1"/>
    <col min="11529" max="11771" width="9.1796875" style="73"/>
    <col min="11772" max="11772" width="4.1796875" style="73" customWidth="1"/>
    <col min="11773" max="11773" width="11.54296875" style="73" customWidth="1"/>
    <col min="11774" max="11774" width="18" style="73" customWidth="1"/>
    <col min="11775" max="11775" width="7.81640625" style="73" customWidth="1"/>
    <col min="11776" max="11776" width="9.1796875" style="73"/>
    <col min="11777" max="11777" width="9.54296875" style="73" customWidth="1"/>
    <col min="11778" max="11778" width="12.81640625" style="73" customWidth="1"/>
    <col min="11779" max="11779" width="6.7265625" style="73" customWidth="1"/>
    <col min="11780" max="11780" width="0" style="73" hidden="1" customWidth="1"/>
    <col min="11781" max="11783" width="6.453125" style="73" customWidth="1"/>
    <col min="11784" max="11784" width="5.7265625" style="73" customWidth="1"/>
    <col min="11785" max="12027" width="9.1796875" style="73"/>
    <col min="12028" max="12028" width="4.1796875" style="73" customWidth="1"/>
    <col min="12029" max="12029" width="11.54296875" style="73" customWidth="1"/>
    <col min="12030" max="12030" width="18" style="73" customWidth="1"/>
    <col min="12031" max="12031" width="7.81640625" style="73" customWidth="1"/>
    <col min="12032" max="12032" width="9.1796875" style="73"/>
    <col min="12033" max="12033" width="9.54296875" style="73" customWidth="1"/>
    <col min="12034" max="12034" width="12.81640625" style="73" customWidth="1"/>
    <col min="12035" max="12035" width="6.7265625" style="73" customWidth="1"/>
    <col min="12036" max="12036" width="0" style="73" hidden="1" customWidth="1"/>
    <col min="12037" max="12039" width="6.453125" style="73" customWidth="1"/>
    <col min="12040" max="12040" width="5.7265625" style="73" customWidth="1"/>
    <col min="12041" max="12283" width="9.1796875" style="73"/>
    <col min="12284" max="12284" width="4.1796875" style="73" customWidth="1"/>
    <col min="12285" max="12285" width="11.54296875" style="73" customWidth="1"/>
    <col min="12286" max="12286" width="18" style="73" customWidth="1"/>
    <col min="12287" max="12287" width="7.81640625" style="73" customWidth="1"/>
    <col min="12288" max="12288" width="9.1796875" style="73"/>
    <col min="12289" max="12289" width="9.54296875" style="73" customWidth="1"/>
    <col min="12290" max="12290" width="12.81640625" style="73" customWidth="1"/>
    <col min="12291" max="12291" width="6.7265625" style="73" customWidth="1"/>
    <col min="12292" max="12292" width="0" style="73" hidden="1" customWidth="1"/>
    <col min="12293" max="12295" width="6.453125" style="73" customWidth="1"/>
    <col min="12296" max="12296" width="5.7265625" style="73" customWidth="1"/>
    <col min="12297" max="12539" width="9.1796875" style="73"/>
    <col min="12540" max="12540" width="4.1796875" style="73" customWidth="1"/>
    <col min="12541" max="12541" width="11.54296875" style="73" customWidth="1"/>
    <col min="12542" max="12542" width="18" style="73" customWidth="1"/>
    <col min="12543" max="12543" width="7.81640625" style="73" customWidth="1"/>
    <col min="12544" max="12544" width="9.1796875" style="73"/>
    <col min="12545" max="12545" width="9.54296875" style="73" customWidth="1"/>
    <col min="12546" max="12546" width="12.81640625" style="73" customWidth="1"/>
    <col min="12547" max="12547" width="6.7265625" style="73" customWidth="1"/>
    <col min="12548" max="12548" width="0" style="73" hidden="1" customWidth="1"/>
    <col min="12549" max="12551" width="6.453125" style="73" customWidth="1"/>
    <col min="12552" max="12552" width="5.7265625" style="73" customWidth="1"/>
    <col min="12553" max="12795" width="9.1796875" style="73"/>
    <col min="12796" max="12796" width="4.1796875" style="73" customWidth="1"/>
    <col min="12797" max="12797" width="11.54296875" style="73" customWidth="1"/>
    <col min="12798" max="12798" width="18" style="73" customWidth="1"/>
    <col min="12799" max="12799" width="7.81640625" style="73" customWidth="1"/>
    <col min="12800" max="12800" width="9.1796875" style="73"/>
    <col min="12801" max="12801" width="9.54296875" style="73" customWidth="1"/>
    <col min="12802" max="12802" width="12.81640625" style="73" customWidth="1"/>
    <col min="12803" max="12803" width="6.7265625" style="73" customWidth="1"/>
    <col min="12804" max="12804" width="0" style="73" hidden="1" customWidth="1"/>
    <col min="12805" max="12807" width="6.453125" style="73" customWidth="1"/>
    <col min="12808" max="12808" width="5.7265625" style="73" customWidth="1"/>
    <col min="12809" max="13051" width="9.1796875" style="73"/>
    <col min="13052" max="13052" width="4.1796875" style="73" customWidth="1"/>
    <col min="13053" max="13053" width="11.54296875" style="73" customWidth="1"/>
    <col min="13054" max="13054" width="18" style="73" customWidth="1"/>
    <col min="13055" max="13055" width="7.81640625" style="73" customWidth="1"/>
    <col min="13056" max="13056" width="9.1796875" style="73"/>
    <col min="13057" max="13057" width="9.54296875" style="73" customWidth="1"/>
    <col min="13058" max="13058" width="12.81640625" style="73" customWidth="1"/>
    <col min="13059" max="13059" width="6.7265625" style="73" customWidth="1"/>
    <col min="13060" max="13060" width="0" style="73" hidden="1" customWidth="1"/>
    <col min="13061" max="13063" width="6.453125" style="73" customWidth="1"/>
    <col min="13064" max="13064" width="5.7265625" style="73" customWidth="1"/>
    <col min="13065" max="13307" width="9.1796875" style="73"/>
    <col min="13308" max="13308" width="4.1796875" style="73" customWidth="1"/>
    <col min="13309" max="13309" width="11.54296875" style="73" customWidth="1"/>
    <col min="13310" max="13310" width="18" style="73" customWidth="1"/>
    <col min="13311" max="13311" width="7.81640625" style="73" customWidth="1"/>
    <col min="13312" max="13312" width="9.1796875" style="73"/>
    <col min="13313" max="13313" width="9.54296875" style="73" customWidth="1"/>
    <col min="13314" max="13314" width="12.81640625" style="73" customWidth="1"/>
    <col min="13315" max="13315" width="6.7265625" style="73" customWidth="1"/>
    <col min="13316" max="13316" width="0" style="73" hidden="1" customWidth="1"/>
    <col min="13317" max="13319" width="6.453125" style="73" customWidth="1"/>
    <col min="13320" max="13320" width="5.7265625" style="73" customWidth="1"/>
    <col min="13321" max="13563" width="9.1796875" style="73"/>
    <col min="13564" max="13564" width="4.1796875" style="73" customWidth="1"/>
    <col min="13565" max="13565" width="11.54296875" style="73" customWidth="1"/>
    <col min="13566" max="13566" width="18" style="73" customWidth="1"/>
    <col min="13567" max="13567" width="7.81640625" style="73" customWidth="1"/>
    <col min="13568" max="13568" width="9.1796875" style="73"/>
    <col min="13569" max="13569" width="9.54296875" style="73" customWidth="1"/>
    <col min="13570" max="13570" width="12.81640625" style="73" customWidth="1"/>
    <col min="13571" max="13571" width="6.7265625" style="73" customWidth="1"/>
    <col min="13572" max="13572" width="0" style="73" hidden="1" customWidth="1"/>
    <col min="13573" max="13575" width="6.453125" style="73" customWidth="1"/>
    <col min="13576" max="13576" width="5.7265625" style="73" customWidth="1"/>
    <col min="13577" max="13819" width="9.1796875" style="73"/>
    <col min="13820" max="13820" width="4.1796875" style="73" customWidth="1"/>
    <col min="13821" max="13821" width="11.54296875" style="73" customWidth="1"/>
    <col min="13822" max="13822" width="18" style="73" customWidth="1"/>
    <col min="13823" max="13823" width="7.81640625" style="73" customWidth="1"/>
    <col min="13824" max="13824" width="9.1796875" style="73"/>
    <col min="13825" max="13825" width="9.54296875" style="73" customWidth="1"/>
    <col min="13826" max="13826" width="12.81640625" style="73" customWidth="1"/>
    <col min="13827" max="13827" width="6.7265625" style="73" customWidth="1"/>
    <col min="13828" max="13828" width="0" style="73" hidden="1" customWidth="1"/>
    <col min="13829" max="13831" width="6.453125" style="73" customWidth="1"/>
    <col min="13832" max="13832" width="5.7265625" style="73" customWidth="1"/>
    <col min="13833" max="14075" width="9.1796875" style="73"/>
    <col min="14076" max="14076" width="4.1796875" style="73" customWidth="1"/>
    <col min="14077" max="14077" width="11.54296875" style="73" customWidth="1"/>
    <col min="14078" max="14078" width="18" style="73" customWidth="1"/>
    <col min="14079" max="14079" width="7.81640625" style="73" customWidth="1"/>
    <col min="14080" max="14080" width="9.1796875" style="73"/>
    <col min="14081" max="14081" width="9.54296875" style="73" customWidth="1"/>
    <col min="14082" max="14082" width="12.81640625" style="73" customWidth="1"/>
    <col min="14083" max="14083" width="6.7265625" style="73" customWidth="1"/>
    <col min="14084" max="14084" width="0" style="73" hidden="1" customWidth="1"/>
    <col min="14085" max="14087" width="6.453125" style="73" customWidth="1"/>
    <col min="14088" max="14088" width="5.7265625" style="73" customWidth="1"/>
    <col min="14089" max="14331" width="9.1796875" style="73"/>
    <col min="14332" max="14332" width="4.1796875" style="73" customWidth="1"/>
    <col min="14333" max="14333" width="11.54296875" style="73" customWidth="1"/>
    <col min="14334" max="14334" width="18" style="73" customWidth="1"/>
    <col min="14335" max="14335" width="7.81640625" style="73" customWidth="1"/>
    <col min="14336" max="14336" width="9.1796875" style="73"/>
    <col min="14337" max="14337" width="9.54296875" style="73" customWidth="1"/>
    <col min="14338" max="14338" width="12.81640625" style="73" customWidth="1"/>
    <col min="14339" max="14339" width="6.7265625" style="73" customWidth="1"/>
    <col min="14340" max="14340" width="0" style="73" hidden="1" customWidth="1"/>
    <col min="14341" max="14343" width="6.453125" style="73" customWidth="1"/>
    <col min="14344" max="14344" width="5.7265625" style="73" customWidth="1"/>
    <col min="14345" max="14587" width="9.1796875" style="73"/>
    <col min="14588" max="14588" width="4.1796875" style="73" customWidth="1"/>
    <col min="14589" max="14589" width="11.54296875" style="73" customWidth="1"/>
    <col min="14590" max="14590" width="18" style="73" customWidth="1"/>
    <col min="14591" max="14591" width="7.81640625" style="73" customWidth="1"/>
    <col min="14592" max="14592" width="9.1796875" style="73"/>
    <col min="14593" max="14593" width="9.54296875" style="73" customWidth="1"/>
    <col min="14594" max="14594" width="12.81640625" style="73" customWidth="1"/>
    <col min="14595" max="14595" width="6.7265625" style="73" customWidth="1"/>
    <col min="14596" max="14596" width="0" style="73" hidden="1" customWidth="1"/>
    <col min="14597" max="14599" width="6.453125" style="73" customWidth="1"/>
    <col min="14600" max="14600" width="5.7265625" style="73" customWidth="1"/>
    <col min="14601" max="14843" width="9.1796875" style="73"/>
    <col min="14844" max="14844" width="4.1796875" style="73" customWidth="1"/>
    <col min="14845" max="14845" width="11.54296875" style="73" customWidth="1"/>
    <col min="14846" max="14846" width="18" style="73" customWidth="1"/>
    <col min="14847" max="14847" width="7.81640625" style="73" customWidth="1"/>
    <col min="14848" max="14848" width="9.1796875" style="73"/>
    <col min="14849" max="14849" width="9.54296875" style="73" customWidth="1"/>
    <col min="14850" max="14850" width="12.81640625" style="73" customWidth="1"/>
    <col min="14851" max="14851" width="6.7265625" style="73" customWidth="1"/>
    <col min="14852" max="14852" width="0" style="73" hidden="1" customWidth="1"/>
    <col min="14853" max="14855" width="6.453125" style="73" customWidth="1"/>
    <col min="14856" max="14856" width="5.7265625" style="73" customWidth="1"/>
    <col min="14857" max="15099" width="9.1796875" style="73"/>
    <col min="15100" max="15100" width="4.1796875" style="73" customWidth="1"/>
    <col min="15101" max="15101" width="11.54296875" style="73" customWidth="1"/>
    <col min="15102" max="15102" width="18" style="73" customWidth="1"/>
    <col min="15103" max="15103" width="7.81640625" style="73" customWidth="1"/>
    <col min="15104" max="15104" width="9.1796875" style="73"/>
    <col min="15105" max="15105" width="9.54296875" style="73" customWidth="1"/>
    <col min="15106" max="15106" width="12.81640625" style="73" customWidth="1"/>
    <col min="15107" max="15107" width="6.7265625" style="73" customWidth="1"/>
    <col min="15108" max="15108" width="0" style="73" hidden="1" customWidth="1"/>
    <col min="15109" max="15111" width="6.453125" style="73" customWidth="1"/>
    <col min="15112" max="15112" width="5.7265625" style="73" customWidth="1"/>
    <col min="15113" max="15355" width="9.1796875" style="73"/>
    <col min="15356" max="15356" width="4.1796875" style="73" customWidth="1"/>
    <col min="15357" max="15357" width="11.54296875" style="73" customWidth="1"/>
    <col min="15358" max="15358" width="18" style="73" customWidth="1"/>
    <col min="15359" max="15359" width="7.81640625" style="73" customWidth="1"/>
    <col min="15360" max="15360" width="9.1796875" style="73"/>
    <col min="15361" max="15361" width="9.54296875" style="73" customWidth="1"/>
    <col min="15362" max="15362" width="12.81640625" style="73" customWidth="1"/>
    <col min="15363" max="15363" width="6.7265625" style="73" customWidth="1"/>
    <col min="15364" max="15364" width="0" style="73" hidden="1" customWidth="1"/>
    <col min="15365" max="15367" width="6.453125" style="73" customWidth="1"/>
    <col min="15368" max="15368" width="5.7265625" style="73" customWidth="1"/>
    <col min="15369" max="15611" width="9.1796875" style="73"/>
    <col min="15612" max="15612" width="4.1796875" style="73" customWidth="1"/>
    <col min="15613" max="15613" width="11.54296875" style="73" customWidth="1"/>
    <col min="15614" max="15614" width="18" style="73" customWidth="1"/>
    <col min="15615" max="15615" width="7.81640625" style="73" customWidth="1"/>
    <col min="15616" max="15616" width="9.1796875" style="73"/>
    <col min="15617" max="15617" width="9.54296875" style="73" customWidth="1"/>
    <col min="15618" max="15618" width="12.81640625" style="73" customWidth="1"/>
    <col min="15619" max="15619" width="6.7265625" style="73" customWidth="1"/>
    <col min="15620" max="15620" width="0" style="73" hidden="1" customWidth="1"/>
    <col min="15621" max="15623" width="6.453125" style="73" customWidth="1"/>
    <col min="15624" max="15624" width="5.7265625" style="73" customWidth="1"/>
    <col min="15625" max="15867" width="9.1796875" style="73"/>
    <col min="15868" max="15868" width="4.1796875" style="73" customWidth="1"/>
    <col min="15869" max="15869" width="11.54296875" style="73" customWidth="1"/>
    <col min="15870" max="15870" width="18" style="73" customWidth="1"/>
    <col min="15871" max="15871" width="7.81640625" style="73" customWidth="1"/>
    <col min="15872" max="15872" width="9.1796875" style="73"/>
    <col min="15873" max="15873" width="9.54296875" style="73" customWidth="1"/>
    <col min="15874" max="15874" width="12.81640625" style="73" customWidth="1"/>
    <col min="15875" max="15875" width="6.7265625" style="73" customWidth="1"/>
    <col min="15876" max="15876" width="0" style="73" hidden="1" customWidth="1"/>
    <col min="15877" max="15879" width="6.453125" style="73" customWidth="1"/>
    <col min="15880" max="15880" width="5.7265625" style="73" customWidth="1"/>
    <col min="15881" max="16123" width="9.1796875" style="73"/>
    <col min="16124" max="16124" width="4.1796875" style="73" customWidth="1"/>
    <col min="16125" max="16125" width="11.54296875" style="73" customWidth="1"/>
    <col min="16126" max="16126" width="18" style="73" customWidth="1"/>
    <col min="16127" max="16127" width="7.81640625" style="73" customWidth="1"/>
    <col min="16128" max="16128" width="9.1796875" style="73"/>
    <col min="16129" max="16129" width="9.54296875" style="73" customWidth="1"/>
    <col min="16130" max="16130" width="12.81640625" style="73" customWidth="1"/>
    <col min="16131" max="16131" width="6.7265625" style="73" customWidth="1"/>
    <col min="16132" max="16132" width="0" style="73" hidden="1" customWidth="1"/>
    <col min="16133" max="16135" width="6.453125" style="73" customWidth="1"/>
    <col min="16136" max="16136" width="5.7265625" style="73" customWidth="1"/>
    <col min="16137" max="16384" width="9.1796875" style="73"/>
  </cols>
  <sheetData>
    <row r="1" spans="1:11" ht="20.25" customHeight="1">
      <c r="A1" s="72" t="s">
        <v>0</v>
      </c>
      <c r="B1" s="72"/>
      <c r="C1" s="72"/>
      <c r="D1" s="122" t="s">
        <v>128</v>
      </c>
      <c r="E1" s="122"/>
      <c r="F1" s="122"/>
      <c r="G1" s="122"/>
      <c r="H1" s="122"/>
      <c r="I1" s="122"/>
      <c r="J1" s="122"/>
      <c r="K1" s="122"/>
    </row>
    <row r="2" spans="1:11" ht="20.25" customHeight="1">
      <c r="A2" s="74" t="s">
        <v>2</v>
      </c>
      <c r="B2" s="74"/>
      <c r="C2" s="74"/>
      <c r="E2" s="122" t="s">
        <v>3</v>
      </c>
      <c r="F2" s="122"/>
      <c r="G2" s="122"/>
      <c r="H2" s="122"/>
      <c r="I2" s="122"/>
      <c r="J2" s="122"/>
      <c r="K2" s="122"/>
    </row>
    <row r="3" spans="1:11" ht="20.25" customHeight="1">
      <c r="A3" s="76"/>
      <c r="B3" s="76"/>
      <c r="C3" s="76"/>
      <c r="E3" s="123" t="s">
        <v>129</v>
      </c>
      <c r="F3" s="123"/>
      <c r="G3" s="123"/>
      <c r="H3" s="123"/>
      <c r="I3" s="123"/>
      <c r="J3" s="123"/>
      <c r="K3" s="123"/>
    </row>
    <row r="4" spans="1:11" ht="45.75" customHeight="1">
      <c r="A4" s="77" t="s">
        <v>5</v>
      </c>
      <c r="B4" s="77" t="s">
        <v>6</v>
      </c>
      <c r="C4" s="78" t="s">
        <v>7</v>
      </c>
      <c r="D4" s="79" t="s">
        <v>8</v>
      </c>
      <c r="E4" s="80" t="s">
        <v>9</v>
      </c>
      <c r="F4" s="81" t="s">
        <v>10</v>
      </c>
      <c r="G4" s="82" t="s">
        <v>11</v>
      </c>
      <c r="H4" s="82" t="s">
        <v>12</v>
      </c>
      <c r="I4" s="82" t="s">
        <v>13</v>
      </c>
      <c r="J4" s="83" t="s">
        <v>14</v>
      </c>
      <c r="K4" s="83" t="s">
        <v>15</v>
      </c>
    </row>
    <row r="5" spans="1:11" ht="14">
      <c r="B5" s="49" t="s">
        <v>130</v>
      </c>
      <c r="C5" s="88"/>
    </row>
    <row r="6" spans="1:11" ht="13">
      <c r="B6" s="23" t="s">
        <v>55</v>
      </c>
    </row>
    <row r="7" spans="1:11" ht="20.149999999999999" customHeight="1">
      <c r="A7" s="24"/>
      <c r="B7" s="25">
        <v>2027522060</v>
      </c>
      <c r="C7" s="27" t="str">
        <f>VLOOKUP(B7,[3]TTCN!$B$3:$I$202,2,0)</f>
        <v>Nguyễn Lê Nhật</v>
      </c>
      <c r="D7" s="28" t="str">
        <f>VLOOKUP(B7,[3]TTCN!$B$3:$I$202,3,0)</f>
        <v>Lệ</v>
      </c>
      <c r="E7" s="67" t="str">
        <f>VLOOKUP(B7,[3]TTCN!$B$3:$I$202,4,0)</f>
        <v>T20YDH</v>
      </c>
      <c r="F7" s="29">
        <f>VLOOKUP(B7,[3]TN01_10!$A$199:$G$211,5,0)</f>
        <v>32947</v>
      </c>
      <c r="G7" s="30" t="str">
        <f>VLOOKUP(B7,[3]TTCN!$B$3:$I$202,6,0)</f>
        <v>Quảng Bình</v>
      </c>
      <c r="H7" s="30" t="str">
        <f>VLOOKUP(B7,[3]TN01_10!$A$199:$G$211,6,0)</f>
        <v>Nữ</v>
      </c>
      <c r="I7" s="83"/>
      <c r="J7" s="83"/>
      <c r="K7" s="83" t="s">
        <v>22</v>
      </c>
    </row>
    <row r="8" spans="1:11" ht="20.149999999999999" customHeight="1">
      <c r="A8" s="24"/>
      <c r="B8" s="25">
        <v>2027522197</v>
      </c>
      <c r="C8" s="27" t="str">
        <f>VLOOKUP(B8,[3]TTCN!$B$3:$I$202,2,0)</f>
        <v>Trần Thị Hương</v>
      </c>
      <c r="D8" s="28" t="str">
        <f>VLOOKUP(B8,[3]TTCN!$B$3:$I$202,3,0)</f>
        <v>Nhi</v>
      </c>
      <c r="E8" s="67" t="str">
        <f>VLOOKUP(B8,[3]TTCN!$B$3:$I$202,4,0)</f>
        <v>T20YDH</v>
      </c>
      <c r="F8" s="29">
        <f>VLOOKUP(B8,[3]TN01_10!$A$199:$G$211,5,0)</f>
        <v>32382</v>
      </c>
      <c r="G8" s="30" t="str">
        <f>VLOOKUP(B8,[3]TTCN!$B$3:$I$202,6,0)</f>
        <v>Hà Tĩnh</v>
      </c>
      <c r="H8" s="30" t="str">
        <f>VLOOKUP(B8,[3]TN01_10!$A$199:$G$211,6,0)</f>
        <v>Nữ</v>
      </c>
      <c r="I8" s="83"/>
      <c r="J8" s="83" t="s">
        <v>22</v>
      </c>
      <c r="K8" s="83"/>
    </row>
  </sheetData>
  <mergeCells count="3">
    <mergeCell ref="D1:K1"/>
    <mergeCell ref="E2:K2"/>
    <mergeCell ref="E3:K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F10" sqref="F10"/>
    </sheetView>
  </sheetViews>
  <sheetFormatPr defaultColWidth="9.1796875" defaultRowHeight="12.5"/>
  <cols>
    <col min="1" max="1" width="4.1796875" style="109" customWidth="1"/>
    <col min="2" max="2" width="11.54296875" style="109" customWidth="1"/>
    <col min="3" max="3" width="16.54296875" style="93" customWidth="1"/>
    <col min="4" max="4" width="7.81640625" style="93" customWidth="1"/>
    <col min="5" max="5" width="9.1796875" style="93"/>
    <col min="6" max="6" width="9.54296875" style="109" customWidth="1"/>
    <col min="7" max="7" width="12.81640625" style="110" customWidth="1"/>
    <col min="8" max="8" width="6.7265625" style="109" customWidth="1"/>
    <col min="9" max="9" width="6.81640625" style="109" hidden="1" customWidth="1"/>
    <col min="10" max="11" width="6.453125" style="109" customWidth="1"/>
    <col min="12" max="12" width="6.453125" style="109" hidden="1" customWidth="1"/>
    <col min="13" max="13" width="5.7265625" style="109" customWidth="1"/>
    <col min="14" max="254" width="9.1796875" style="91"/>
    <col min="255" max="255" width="4.1796875" style="91" customWidth="1"/>
    <col min="256" max="256" width="11.54296875" style="91" customWidth="1"/>
    <col min="257" max="257" width="16.54296875" style="91" customWidth="1"/>
    <col min="258" max="258" width="7.81640625" style="91" customWidth="1"/>
    <col min="259" max="259" width="9.1796875" style="91"/>
    <col min="260" max="260" width="9.54296875" style="91" customWidth="1"/>
    <col min="261" max="261" width="12.81640625" style="91" customWidth="1"/>
    <col min="262" max="262" width="6.7265625" style="91" customWidth="1"/>
    <col min="263" max="263" width="0" style="91" hidden="1" customWidth="1"/>
    <col min="264" max="265" width="6.453125" style="91" customWidth="1"/>
    <col min="266" max="266" width="0" style="91" hidden="1" customWidth="1"/>
    <col min="267" max="267" width="5.7265625" style="91" customWidth="1"/>
    <col min="268" max="510" width="9.1796875" style="91"/>
    <col min="511" max="511" width="4.1796875" style="91" customWidth="1"/>
    <col min="512" max="512" width="11.54296875" style="91" customWidth="1"/>
    <col min="513" max="513" width="16.54296875" style="91" customWidth="1"/>
    <col min="514" max="514" width="7.81640625" style="91" customWidth="1"/>
    <col min="515" max="515" width="9.1796875" style="91"/>
    <col min="516" max="516" width="9.54296875" style="91" customWidth="1"/>
    <col min="517" max="517" width="12.81640625" style="91" customWidth="1"/>
    <col min="518" max="518" width="6.7265625" style="91" customWidth="1"/>
    <col min="519" max="519" width="0" style="91" hidden="1" customWidth="1"/>
    <col min="520" max="521" width="6.453125" style="91" customWidth="1"/>
    <col min="522" max="522" width="0" style="91" hidden="1" customWidth="1"/>
    <col min="523" max="523" width="5.7265625" style="91" customWidth="1"/>
    <col min="524" max="766" width="9.1796875" style="91"/>
    <col min="767" max="767" width="4.1796875" style="91" customWidth="1"/>
    <col min="768" max="768" width="11.54296875" style="91" customWidth="1"/>
    <col min="769" max="769" width="16.54296875" style="91" customWidth="1"/>
    <col min="770" max="770" width="7.81640625" style="91" customWidth="1"/>
    <col min="771" max="771" width="9.1796875" style="91"/>
    <col min="772" max="772" width="9.54296875" style="91" customWidth="1"/>
    <col min="773" max="773" width="12.81640625" style="91" customWidth="1"/>
    <col min="774" max="774" width="6.7265625" style="91" customWidth="1"/>
    <col min="775" max="775" width="0" style="91" hidden="1" customWidth="1"/>
    <col min="776" max="777" width="6.453125" style="91" customWidth="1"/>
    <col min="778" max="778" width="0" style="91" hidden="1" customWidth="1"/>
    <col min="779" max="779" width="5.7265625" style="91" customWidth="1"/>
    <col min="780" max="1022" width="9.1796875" style="91"/>
    <col min="1023" max="1023" width="4.1796875" style="91" customWidth="1"/>
    <col min="1024" max="1024" width="11.54296875" style="91" customWidth="1"/>
    <col min="1025" max="1025" width="16.54296875" style="91" customWidth="1"/>
    <col min="1026" max="1026" width="7.81640625" style="91" customWidth="1"/>
    <col min="1027" max="1027" width="9.1796875" style="91"/>
    <col min="1028" max="1028" width="9.54296875" style="91" customWidth="1"/>
    <col min="1029" max="1029" width="12.81640625" style="91" customWidth="1"/>
    <col min="1030" max="1030" width="6.7265625" style="91" customWidth="1"/>
    <col min="1031" max="1031" width="0" style="91" hidden="1" customWidth="1"/>
    <col min="1032" max="1033" width="6.453125" style="91" customWidth="1"/>
    <col min="1034" max="1034" width="0" style="91" hidden="1" customWidth="1"/>
    <col min="1035" max="1035" width="5.7265625" style="91" customWidth="1"/>
    <col min="1036" max="1278" width="9.1796875" style="91"/>
    <col min="1279" max="1279" width="4.1796875" style="91" customWidth="1"/>
    <col min="1280" max="1280" width="11.54296875" style="91" customWidth="1"/>
    <col min="1281" max="1281" width="16.54296875" style="91" customWidth="1"/>
    <col min="1282" max="1282" width="7.81640625" style="91" customWidth="1"/>
    <col min="1283" max="1283" width="9.1796875" style="91"/>
    <col min="1284" max="1284" width="9.54296875" style="91" customWidth="1"/>
    <col min="1285" max="1285" width="12.81640625" style="91" customWidth="1"/>
    <col min="1286" max="1286" width="6.7265625" style="91" customWidth="1"/>
    <col min="1287" max="1287" width="0" style="91" hidden="1" customWidth="1"/>
    <col min="1288" max="1289" width="6.453125" style="91" customWidth="1"/>
    <col min="1290" max="1290" width="0" style="91" hidden="1" customWidth="1"/>
    <col min="1291" max="1291" width="5.7265625" style="91" customWidth="1"/>
    <col min="1292" max="1534" width="9.1796875" style="91"/>
    <col min="1535" max="1535" width="4.1796875" style="91" customWidth="1"/>
    <col min="1536" max="1536" width="11.54296875" style="91" customWidth="1"/>
    <col min="1537" max="1537" width="16.54296875" style="91" customWidth="1"/>
    <col min="1538" max="1538" width="7.81640625" style="91" customWidth="1"/>
    <col min="1539" max="1539" width="9.1796875" style="91"/>
    <col min="1540" max="1540" width="9.54296875" style="91" customWidth="1"/>
    <col min="1541" max="1541" width="12.81640625" style="91" customWidth="1"/>
    <col min="1542" max="1542" width="6.7265625" style="91" customWidth="1"/>
    <col min="1543" max="1543" width="0" style="91" hidden="1" customWidth="1"/>
    <col min="1544" max="1545" width="6.453125" style="91" customWidth="1"/>
    <col min="1546" max="1546" width="0" style="91" hidden="1" customWidth="1"/>
    <col min="1547" max="1547" width="5.7265625" style="91" customWidth="1"/>
    <col min="1548" max="1790" width="9.1796875" style="91"/>
    <col min="1791" max="1791" width="4.1796875" style="91" customWidth="1"/>
    <col min="1792" max="1792" width="11.54296875" style="91" customWidth="1"/>
    <col min="1793" max="1793" width="16.54296875" style="91" customWidth="1"/>
    <col min="1794" max="1794" width="7.81640625" style="91" customWidth="1"/>
    <col min="1795" max="1795" width="9.1796875" style="91"/>
    <col min="1796" max="1796" width="9.54296875" style="91" customWidth="1"/>
    <col min="1797" max="1797" width="12.81640625" style="91" customWidth="1"/>
    <col min="1798" max="1798" width="6.7265625" style="91" customWidth="1"/>
    <col min="1799" max="1799" width="0" style="91" hidden="1" customWidth="1"/>
    <col min="1800" max="1801" width="6.453125" style="91" customWidth="1"/>
    <col min="1802" max="1802" width="0" style="91" hidden="1" customWidth="1"/>
    <col min="1803" max="1803" width="5.7265625" style="91" customWidth="1"/>
    <col min="1804" max="2046" width="9.1796875" style="91"/>
    <col min="2047" max="2047" width="4.1796875" style="91" customWidth="1"/>
    <col min="2048" max="2048" width="11.54296875" style="91" customWidth="1"/>
    <col min="2049" max="2049" width="16.54296875" style="91" customWidth="1"/>
    <col min="2050" max="2050" width="7.81640625" style="91" customWidth="1"/>
    <col min="2051" max="2051" width="9.1796875" style="91"/>
    <col min="2052" max="2052" width="9.54296875" style="91" customWidth="1"/>
    <col min="2053" max="2053" width="12.81640625" style="91" customWidth="1"/>
    <col min="2054" max="2054" width="6.7265625" style="91" customWidth="1"/>
    <col min="2055" max="2055" width="0" style="91" hidden="1" customWidth="1"/>
    <col min="2056" max="2057" width="6.453125" style="91" customWidth="1"/>
    <col min="2058" max="2058" width="0" style="91" hidden="1" customWidth="1"/>
    <col min="2059" max="2059" width="5.7265625" style="91" customWidth="1"/>
    <col min="2060" max="2302" width="9.1796875" style="91"/>
    <col min="2303" max="2303" width="4.1796875" style="91" customWidth="1"/>
    <col min="2304" max="2304" width="11.54296875" style="91" customWidth="1"/>
    <col min="2305" max="2305" width="16.54296875" style="91" customWidth="1"/>
    <col min="2306" max="2306" width="7.81640625" style="91" customWidth="1"/>
    <col min="2307" max="2307" width="9.1796875" style="91"/>
    <col min="2308" max="2308" width="9.54296875" style="91" customWidth="1"/>
    <col min="2309" max="2309" width="12.81640625" style="91" customWidth="1"/>
    <col min="2310" max="2310" width="6.7265625" style="91" customWidth="1"/>
    <col min="2311" max="2311" width="0" style="91" hidden="1" customWidth="1"/>
    <col min="2312" max="2313" width="6.453125" style="91" customWidth="1"/>
    <col min="2314" max="2314" width="0" style="91" hidden="1" customWidth="1"/>
    <col min="2315" max="2315" width="5.7265625" style="91" customWidth="1"/>
    <col min="2316" max="2558" width="9.1796875" style="91"/>
    <col min="2559" max="2559" width="4.1796875" style="91" customWidth="1"/>
    <col min="2560" max="2560" width="11.54296875" style="91" customWidth="1"/>
    <col min="2561" max="2561" width="16.54296875" style="91" customWidth="1"/>
    <col min="2562" max="2562" width="7.81640625" style="91" customWidth="1"/>
    <col min="2563" max="2563" width="9.1796875" style="91"/>
    <col min="2564" max="2564" width="9.54296875" style="91" customWidth="1"/>
    <col min="2565" max="2565" width="12.81640625" style="91" customWidth="1"/>
    <col min="2566" max="2566" width="6.7265625" style="91" customWidth="1"/>
    <col min="2567" max="2567" width="0" style="91" hidden="1" customWidth="1"/>
    <col min="2568" max="2569" width="6.453125" style="91" customWidth="1"/>
    <col min="2570" max="2570" width="0" style="91" hidden="1" customWidth="1"/>
    <col min="2571" max="2571" width="5.7265625" style="91" customWidth="1"/>
    <col min="2572" max="2814" width="9.1796875" style="91"/>
    <col min="2815" max="2815" width="4.1796875" style="91" customWidth="1"/>
    <col min="2816" max="2816" width="11.54296875" style="91" customWidth="1"/>
    <col min="2817" max="2817" width="16.54296875" style="91" customWidth="1"/>
    <col min="2818" max="2818" width="7.81640625" style="91" customWidth="1"/>
    <col min="2819" max="2819" width="9.1796875" style="91"/>
    <col min="2820" max="2820" width="9.54296875" style="91" customWidth="1"/>
    <col min="2821" max="2821" width="12.81640625" style="91" customWidth="1"/>
    <col min="2822" max="2822" width="6.7265625" style="91" customWidth="1"/>
    <col min="2823" max="2823" width="0" style="91" hidden="1" customWidth="1"/>
    <col min="2824" max="2825" width="6.453125" style="91" customWidth="1"/>
    <col min="2826" max="2826" width="0" style="91" hidden="1" customWidth="1"/>
    <col min="2827" max="2827" width="5.7265625" style="91" customWidth="1"/>
    <col min="2828" max="3070" width="9.1796875" style="91"/>
    <col min="3071" max="3071" width="4.1796875" style="91" customWidth="1"/>
    <col min="3072" max="3072" width="11.54296875" style="91" customWidth="1"/>
    <col min="3073" max="3073" width="16.54296875" style="91" customWidth="1"/>
    <col min="3074" max="3074" width="7.81640625" style="91" customWidth="1"/>
    <col min="3075" max="3075" width="9.1796875" style="91"/>
    <col min="3076" max="3076" width="9.54296875" style="91" customWidth="1"/>
    <col min="3077" max="3077" width="12.81640625" style="91" customWidth="1"/>
    <col min="3078" max="3078" width="6.7265625" style="91" customWidth="1"/>
    <col min="3079" max="3079" width="0" style="91" hidden="1" customWidth="1"/>
    <col min="3080" max="3081" width="6.453125" style="91" customWidth="1"/>
    <col min="3082" max="3082" width="0" style="91" hidden="1" customWidth="1"/>
    <col min="3083" max="3083" width="5.7265625" style="91" customWidth="1"/>
    <col min="3084" max="3326" width="9.1796875" style="91"/>
    <col min="3327" max="3327" width="4.1796875" style="91" customWidth="1"/>
    <col min="3328" max="3328" width="11.54296875" style="91" customWidth="1"/>
    <col min="3329" max="3329" width="16.54296875" style="91" customWidth="1"/>
    <col min="3330" max="3330" width="7.81640625" style="91" customWidth="1"/>
    <col min="3331" max="3331" width="9.1796875" style="91"/>
    <col min="3332" max="3332" width="9.54296875" style="91" customWidth="1"/>
    <col min="3333" max="3333" width="12.81640625" style="91" customWidth="1"/>
    <col min="3334" max="3334" width="6.7265625" style="91" customWidth="1"/>
    <col min="3335" max="3335" width="0" style="91" hidden="1" customWidth="1"/>
    <col min="3336" max="3337" width="6.453125" style="91" customWidth="1"/>
    <col min="3338" max="3338" width="0" style="91" hidden="1" customWidth="1"/>
    <col min="3339" max="3339" width="5.7265625" style="91" customWidth="1"/>
    <col min="3340" max="3582" width="9.1796875" style="91"/>
    <col min="3583" max="3583" width="4.1796875" style="91" customWidth="1"/>
    <col min="3584" max="3584" width="11.54296875" style="91" customWidth="1"/>
    <col min="3585" max="3585" width="16.54296875" style="91" customWidth="1"/>
    <col min="3586" max="3586" width="7.81640625" style="91" customWidth="1"/>
    <col min="3587" max="3587" width="9.1796875" style="91"/>
    <col min="3588" max="3588" width="9.54296875" style="91" customWidth="1"/>
    <col min="3589" max="3589" width="12.81640625" style="91" customWidth="1"/>
    <col min="3590" max="3590" width="6.7265625" style="91" customWidth="1"/>
    <col min="3591" max="3591" width="0" style="91" hidden="1" customWidth="1"/>
    <col min="3592" max="3593" width="6.453125" style="91" customWidth="1"/>
    <col min="3594" max="3594" width="0" style="91" hidden="1" customWidth="1"/>
    <col min="3595" max="3595" width="5.7265625" style="91" customWidth="1"/>
    <col min="3596" max="3838" width="9.1796875" style="91"/>
    <col min="3839" max="3839" width="4.1796875" style="91" customWidth="1"/>
    <col min="3840" max="3840" width="11.54296875" style="91" customWidth="1"/>
    <col min="3841" max="3841" width="16.54296875" style="91" customWidth="1"/>
    <col min="3842" max="3842" width="7.81640625" style="91" customWidth="1"/>
    <col min="3843" max="3843" width="9.1796875" style="91"/>
    <col min="3844" max="3844" width="9.54296875" style="91" customWidth="1"/>
    <col min="3845" max="3845" width="12.81640625" style="91" customWidth="1"/>
    <col min="3846" max="3846" width="6.7265625" style="91" customWidth="1"/>
    <col min="3847" max="3847" width="0" style="91" hidden="1" customWidth="1"/>
    <col min="3848" max="3849" width="6.453125" style="91" customWidth="1"/>
    <col min="3850" max="3850" width="0" style="91" hidden="1" customWidth="1"/>
    <col min="3851" max="3851" width="5.7265625" style="91" customWidth="1"/>
    <col min="3852" max="4094" width="9.1796875" style="91"/>
    <col min="4095" max="4095" width="4.1796875" style="91" customWidth="1"/>
    <col min="4096" max="4096" width="11.54296875" style="91" customWidth="1"/>
    <col min="4097" max="4097" width="16.54296875" style="91" customWidth="1"/>
    <col min="4098" max="4098" width="7.81640625" style="91" customWidth="1"/>
    <col min="4099" max="4099" width="9.1796875" style="91"/>
    <col min="4100" max="4100" width="9.54296875" style="91" customWidth="1"/>
    <col min="4101" max="4101" width="12.81640625" style="91" customWidth="1"/>
    <col min="4102" max="4102" width="6.7265625" style="91" customWidth="1"/>
    <col min="4103" max="4103" width="0" style="91" hidden="1" customWidth="1"/>
    <col min="4104" max="4105" width="6.453125" style="91" customWidth="1"/>
    <col min="4106" max="4106" width="0" style="91" hidden="1" customWidth="1"/>
    <col min="4107" max="4107" width="5.7265625" style="91" customWidth="1"/>
    <col min="4108" max="4350" width="9.1796875" style="91"/>
    <col min="4351" max="4351" width="4.1796875" style="91" customWidth="1"/>
    <col min="4352" max="4352" width="11.54296875" style="91" customWidth="1"/>
    <col min="4353" max="4353" width="16.54296875" style="91" customWidth="1"/>
    <col min="4354" max="4354" width="7.81640625" style="91" customWidth="1"/>
    <col min="4355" max="4355" width="9.1796875" style="91"/>
    <col min="4356" max="4356" width="9.54296875" style="91" customWidth="1"/>
    <col min="4357" max="4357" width="12.81640625" style="91" customWidth="1"/>
    <col min="4358" max="4358" width="6.7265625" style="91" customWidth="1"/>
    <col min="4359" max="4359" width="0" style="91" hidden="1" customWidth="1"/>
    <col min="4360" max="4361" width="6.453125" style="91" customWidth="1"/>
    <col min="4362" max="4362" width="0" style="91" hidden="1" customWidth="1"/>
    <col min="4363" max="4363" width="5.7265625" style="91" customWidth="1"/>
    <col min="4364" max="4606" width="9.1796875" style="91"/>
    <col min="4607" max="4607" width="4.1796875" style="91" customWidth="1"/>
    <col min="4608" max="4608" width="11.54296875" style="91" customWidth="1"/>
    <col min="4609" max="4609" width="16.54296875" style="91" customWidth="1"/>
    <col min="4610" max="4610" width="7.81640625" style="91" customWidth="1"/>
    <col min="4611" max="4611" width="9.1796875" style="91"/>
    <col min="4612" max="4612" width="9.54296875" style="91" customWidth="1"/>
    <col min="4613" max="4613" width="12.81640625" style="91" customWidth="1"/>
    <col min="4614" max="4614" width="6.7265625" style="91" customWidth="1"/>
    <col min="4615" max="4615" width="0" style="91" hidden="1" customWidth="1"/>
    <col min="4616" max="4617" width="6.453125" style="91" customWidth="1"/>
    <col min="4618" max="4618" width="0" style="91" hidden="1" customWidth="1"/>
    <col min="4619" max="4619" width="5.7265625" style="91" customWidth="1"/>
    <col min="4620" max="4862" width="9.1796875" style="91"/>
    <col min="4863" max="4863" width="4.1796875" style="91" customWidth="1"/>
    <col min="4864" max="4864" width="11.54296875" style="91" customWidth="1"/>
    <col min="4865" max="4865" width="16.54296875" style="91" customWidth="1"/>
    <col min="4866" max="4866" width="7.81640625" style="91" customWidth="1"/>
    <col min="4867" max="4867" width="9.1796875" style="91"/>
    <col min="4868" max="4868" width="9.54296875" style="91" customWidth="1"/>
    <col min="4869" max="4869" width="12.81640625" style="91" customWidth="1"/>
    <col min="4870" max="4870" width="6.7265625" style="91" customWidth="1"/>
    <col min="4871" max="4871" width="0" style="91" hidden="1" customWidth="1"/>
    <col min="4872" max="4873" width="6.453125" style="91" customWidth="1"/>
    <col min="4874" max="4874" width="0" style="91" hidden="1" customWidth="1"/>
    <col min="4875" max="4875" width="5.7265625" style="91" customWidth="1"/>
    <col min="4876" max="5118" width="9.1796875" style="91"/>
    <col min="5119" max="5119" width="4.1796875" style="91" customWidth="1"/>
    <col min="5120" max="5120" width="11.54296875" style="91" customWidth="1"/>
    <col min="5121" max="5121" width="16.54296875" style="91" customWidth="1"/>
    <col min="5122" max="5122" width="7.81640625" style="91" customWidth="1"/>
    <col min="5123" max="5123" width="9.1796875" style="91"/>
    <col min="5124" max="5124" width="9.54296875" style="91" customWidth="1"/>
    <col min="5125" max="5125" width="12.81640625" style="91" customWidth="1"/>
    <col min="5126" max="5126" width="6.7265625" style="91" customWidth="1"/>
    <col min="5127" max="5127" width="0" style="91" hidden="1" customWidth="1"/>
    <col min="5128" max="5129" width="6.453125" style="91" customWidth="1"/>
    <col min="5130" max="5130" width="0" style="91" hidden="1" customWidth="1"/>
    <col min="5131" max="5131" width="5.7265625" style="91" customWidth="1"/>
    <col min="5132" max="5374" width="9.1796875" style="91"/>
    <col min="5375" max="5375" width="4.1796875" style="91" customWidth="1"/>
    <col min="5376" max="5376" width="11.54296875" style="91" customWidth="1"/>
    <col min="5377" max="5377" width="16.54296875" style="91" customWidth="1"/>
    <col min="5378" max="5378" width="7.81640625" style="91" customWidth="1"/>
    <col min="5379" max="5379" width="9.1796875" style="91"/>
    <col min="5380" max="5380" width="9.54296875" style="91" customWidth="1"/>
    <col min="5381" max="5381" width="12.81640625" style="91" customWidth="1"/>
    <col min="5382" max="5382" width="6.7265625" style="91" customWidth="1"/>
    <col min="5383" max="5383" width="0" style="91" hidden="1" customWidth="1"/>
    <col min="5384" max="5385" width="6.453125" style="91" customWidth="1"/>
    <col min="5386" max="5386" width="0" style="91" hidden="1" customWidth="1"/>
    <col min="5387" max="5387" width="5.7265625" style="91" customWidth="1"/>
    <col min="5388" max="5630" width="9.1796875" style="91"/>
    <col min="5631" max="5631" width="4.1796875" style="91" customWidth="1"/>
    <col min="5632" max="5632" width="11.54296875" style="91" customWidth="1"/>
    <col min="5633" max="5633" width="16.54296875" style="91" customWidth="1"/>
    <col min="5634" max="5634" width="7.81640625" style="91" customWidth="1"/>
    <col min="5635" max="5635" width="9.1796875" style="91"/>
    <col min="5636" max="5636" width="9.54296875" style="91" customWidth="1"/>
    <col min="5637" max="5637" width="12.81640625" style="91" customWidth="1"/>
    <col min="5638" max="5638" width="6.7265625" style="91" customWidth="1"/>
    <col min="5639" max="5639" width="0" style="91" hidden="1" customWidth="1"/>
    <col min="5640" max="5641" width="6.453125" style="91" customWidth="1"/>
    <col min="5642" max="5642" width="0" style="91" hidden="1" customWidth="1"/>
    <col min="5643" max="5643" width="5.7265625" style="91" customWidth="1"/>
    <col min="5644" max="5886" width="9.1796875" style="91"/>
    <col min="5887" max="5887" width="4.1796875" style="91" customWidth="1"/>
    <col min="5888" max="5888" width="11.54296875" style="91" customWidth="1"/>
    <col min="5889" max="5889" width="16.54296875" style="91" customWidth="1"/>
    <col min="5890" max="5890" width="7.81640625" style="91" customWidth="1"/>
    <col min="5891" max="5891" width="9.1796875" style="91"/>
    <col min="5892" max="5892" width="9.54296875" style="91" customWidth="1"/>
    <col min="5893" max="5893" width="12.81640625" style="91" customWidth="1"/>
    <col min="5894" max="5894" width="6.7265625" style="91" customWidth="1"/>
    <col min="5895" max="5895" width="0" style="91" hidden="1" customWidth="1"/>
    <col min="5896" max="5897" width="6.453125" style="91" customWidth="1"/>
    <col min="5898" max="5898" width="0" style="91" hidden="1" customWidth="1"/>
    <col min="5899" max="5899" width="5.7265625" style="91" customWidth="1"/>
    <col min="5900" max="6142" width="9.1796875" style="91"/>
    <col min="6143" max="6143" width="4.1796875" style="91" customWidth="1"/>
    <col min="6144" max="6144" width="11.54296875" style="91" customWidth="1"/>
    <col min="6145" max="6145" width="16.54296875" style="91" customWidth="1"/>
    <col min="6146" max="6146" width="7.81640625" style="91" customWidth="1"/>
    <col min="6147" max="6147" width="9.1796875" style="91"/>
    <col min="6148" max="6148" width="9.54296875" style="91" customWidth="1"/>
    <col min="6149" max="6149" width="12.81640625" style="91" customWidth="1"/>
    <col min="6150" max="6150" width="6.7265625" style="91" customWidth="1"/>
    <col min="6151" max="6151" width="0" style="91" hidden="1" customWidth="1"/>
    <col min="6152" max="6153" width="6.453125" style="91" customWidth="1"/>
    <col min="6154" max="6154" width="0" style="91" hidden="1" customWidth="1"/>
    <col min="6155" max="6155" width="5.7265625" style="91" customWidth="1"/>
    <col min="6156" max="6398" width="9.1796875" style="91"/>
    <col min="6399" max="6399" width="4.1796875" style="91" customWidth="1"/>
    <col min="6400" max="6400" width="11.54296875" style="91" customWidth="1"/>
    <col min="6401" max="6401" width="16.54296875" style="91" customWidth="1"/>
    <col min="6402" max="6402" width="7.81640625" style="91" customWidth="1"/>
    <col min="6403" max="6403" width="9.1796875" style="91"/>
    <col min="6404" max="6404" width="9.54296875" style="91" customWidth="1"/>
    <col min="6405" max="6405" width="12.81640625" style="91" customWidth="1"/>
    <col min="6406" max="6406" width="6.7265625" style="91" customWidth="1"/>
    <col min="6407" max="6407" width="0" style="91" hidden="1" customWidth="1"/>
    <col min="6408" max="6409" width="6.453125" style="91" customWidth="1"/>
    <col min="6410" max="6410" width="0" style="91" hidden="1" customWidth="1"/>
    <col min="6411" max="6411" width="5.7265625" style="91" customWidth="1"/>
    <col min="6412" max="6654" width="9.1796875" style="91"/>
    <col min="6655" max="6655" width="4.1796875" style="91" customWidth="1"/>
    <col min="6656" max="6656" width="11.54296875" style="91" customWidth="1"/>
    <col min="6657" max="6657" width="16.54296875" style="91" customWidth="1"/>
    <col min="6658" max="6658" width="7.81640625" style="91" customWidth="1"/>
    <col min="6659" max="6659" width="9.1796875" style="91"/>
    <col min="6660" max="6660" width="9.54296875" style="91" customWidth="1"/>
    <col min="6661" max="6661" width="12.81640625" style="91" customWidth="1"/>
    <col min="6662" max="6662" width="6.7265625" style="91" customWidth="1"/>
    <col min="6663" max="6663" width="0" style="91" hidden="1" customWidth="1"/>
    <col min="6664" max="6665" width="6.453125" style="91" customWidth="1"/>
    <col min="6666" max="6666" width="0" style="91" hidden="1" customWidth="1"/>
    <col min="6667" max="6667" width="5.7265625" style="91" customWidth="1"/>
    <col min="6668" max="6910" width="9.1796875" style="91"/>
    <col min="6911" max="6911" width="4.1796875" style="91" customWidth="1"/>
    <col min="6912" max="6912" width="11.54296875" style="91" customWidth="1"/>
    <col min="6913" max="6913" width="16.54296875" style="91" customWidth="1"/>
    <col min="6914" max="6914" width="7.81640625" style="91" customWidth="1"/>
    <col min="6915" max="6915" width="9.1796875" style="91"/>
    <col min="6916" max="6916" width="9.54296875" style="91" customWidth="1"/>
    <col min="6917" max="6917" width="12.81640625" style="91" customWidth="1"/>
    <col min="6918" max="6918" width="6.7265625" style="91" customWidth="1"/>
    <col min="6919" max="6919" width="0" style="91" hidden="1" customWidth="1"/>
    <col min="6920" max="6921" width="6.453125" style="91" customWidth="1"/>
    <col min="6922" max="6922" width="0" style="91" hidden="1" customWidth="1"/>
    <col min="6923" max="6923" width="5.7265625" style="91" customWidth="1"/>
    <col min="6924" max="7166" width="9.1796875" style="91"/>
    <col min="7167" max="7167" width="4.1796875" style="91" customWidth="1"/>
    <col min="7168" max="7168" width="11.54296875" style="91" customWidth="1"/>
    <col min="7169" max="7169" width="16.54296875" style="91" customWidth="1"/>
    <col min="7170" max="7170" width="7.81640625" style="91" customWidth="1"/>
    <col min="7171" max="7171" width="9.1796875" style="91"/>
    <col min="7172" max="7172" width="9.54296875" style="91" customWidth="1"/>
    <col min="7173" max="7173" width="12.81640625" style="91" customWidth="1"/>
    <col min="7174" max="7174" width="6.7265625" style="91" customWidth="1"/>
    <col min="7175" max="7175" width="0" style="91" hidden="1" customWidth="1"/>
    <col min="7176" max="7177" width="6.453125" style="91" customWidth="1"/>
    <col min="7178" max="7178" width="0" style="91" hidden="1" customWidth="1"/>
    <col min="7179" max="7179" width="5.7265625" style="91" customWidth="1"/>
    <col min="7180" max="7422" width="9.1796875" style="91"/>
    <col min="7423" max="7423" width="4.1796875" style="91" customWidth="1"/>
    <col min="7424" max="7424" width="11.54296875" style="91" customWidth="1"/>
    <col min="7425" max="7425" width="16.54296875" style="91" customWidth="1"/>
    <col min="7426" max="7426" width="7.81640625" style="91" customWidth="1"/>
    <col min="7427" max="7427" width="9.1796875" style="91"/>
    <col min="7428" max="7428" width="9.54296875" style="91" customWidth="1"/>
    <col min="7429" max="7429" width="12.81640625" style="91" customWidth="1"/>
    <col min="7430" max="7430" width="6.7265625" style="91" customWidth="1"/>
    <col min="7431" max="7431" width="0" style="91" hidden="1" customWidth="1"/>
    <col min="7432" max="7433" width="6.453125" style="91" customWidth="1"/>
    <col min="7434" max="7434" width="0" style="91" hidden="1" customWidth="1"/>
    <col min="7435" max="7435" width="5.7265625" style="91" customWidth="1"/>
    <col min="7436" max="7678" width="9.1796875" style="91"/>
    <col min="7679" max="7679" width="4.1796875" style="91" customWidth="1"/>
    <col min="7680" max="7680" width="11.54296875" style="91" customWidth="1"/>
    <col min="7681" max="7681" width="16.54296875" style="91" customWidth="1"/>
    <col min="7682" max="7682" width="7.81640625" style="91" customWidth="1"/>
    <col min="7683" max="7683" width="9.1796875" style="91"/>
    <col min="7684" max="7684" width="9.54296875" style="91" customWidth="1"/>
    <col min="7685" max="7685" width="12.81640625" style="91" customWidth="1"/>
    <col min="7686" max="7686" width="6.7265625" style="91" customWidth="1"/>
    <col min="7687" max="7687" width="0" style="91" hidden="1" customWidth="1"/>
    <col min="7688" max="7689" width="6.453125" style="91" customWidth="1"/>
    <col min="7690" max="7690" width="0" style="91" hidden="1" customWidth="1"/>
    <col min="7691" max="7691" width="5.7265625" style="91" customWidth="1"/>
    <col min="7692" max="7934" width="9.1796875" style="91"/>
    <col min="7935" max="7935" width="4.1796875" style="91" customWidth="1"/>
    <col min="7936" max="7936" width="11.54296875" style="91" customWidth="1"/>
    <col min="7937" max="7937" width="16.54296875" style="91" customWidth="1"/>
    <col min="7938" max="7938" width="7.81640625" style="91" customWidth="1"/>
    <col min="7939" max="7939" width="9.1796875" style="91"/>
    <col min="7940" max="7940" width="9.54296875" style="91" customWidth="1"/>
    <col min="7941" max="7941" width="12.81640625" style="91" customWidth="1"/>
    <col min="7942" max="7942" width="6.7265625" style="91" customWidth="1"/>
    <col min="7943" max="7943" width="0" style="91" hidden="1" customWidth="1"/>
    <col min="7944" max="7945" width="6.453125" style="91" customWidth="1"/>
    <col min="7946" max="7946" width="0" style="91" hidden="1" customWidth="1"/>
    <col min="7947" max="7947" width="5.7265625" style="91" customWidth="1"/>
    <col min="7948" max="8190" width="9.1796875" style="91"/>
    <col min="8191" max="8191" width="4.1796875" style="91" customWidth="1"/>
    <col min="8192" max="8192" width="11.54296875" style="91" customWidth="1"/>
    <col min="8193" max="8193" width="16.54296875" style="91" customWidth="1"/>
    <col min="8194" max="8194" width="7.81640625" style="91" customWidth="1"/>
    <col min="8195" max="8195" width="9.1796875" style="91"/>
    <col min="8196" max="8196" width="9.54296875" style="91" customWidth="1"/>
    <col min="8197" max="8197" width="12.81640625" style="91" customWidth="1"/>
    <col min="8198" max="8198" width="6.7265625" style="91" customWidth="1"/>
    <col min="8199" max="8199" width="0" style="91" hidden="1" customWidth="1"/>
    <col min="8200" max="8201" width="6.453125" style="91" customWidth="1"/>
    <col min="8202" max="8202" width="0" style="91" hidden="1" customWidth="1"/>
    <col min="8203" max="8203" width="5.7265625" style="91" customWidth="1"/>
    <col min="8204" max="8446" width="9.1796875" style="91"/>
    <col min="8447" max="8447" width="4.1796875" style="91" customWidth="1"/>
    <col min="8448" max="8448" width="11.54296875" style="91" customWidth="1"/>
    <col min="8449" max="8449" width="16.54296875" style="91" customWidth="1"/>
    <col min="8450" max="8450" width="7.81640625" style="91" customWidth="1"/>
    <col min="8451" max="8451" width="9.1796875" style="91"/>
    <col min="8452" max="8452" width="9.54296875" style="91" customWidth="1"/>
    <col min="8453" max="8453" width="12.81640625" style="91" customWidth="1"/>
    <col min="8454" max="8454" width="6.7265625" style="91" customWidth="1"/>
    <col min="8455" max="8455" width="0" style="91" hidden="1" customWidth="1"/>
    <col min="8456" max="8457" width="6.453125" style="91" customWidth="1"/>
    <col min="8458" max="8458" width="0" style="91" hidden="1" customWidth="1"/>
    <col min="8459" max="8459" width="5.7265625" style="91" customWidth="1"/>
    <col min="8460" max="8702" width="9.1796875" style="91"/>
    <col min="8703" max="8703" width="4.1796875" style="91" customWidth="1"/>
    <col min="8704" max="8704" width="11.54296875" style="91" customWidth="1"/>
    <col min="8705" max="8705" width="16.54296875" style="91" customWidth="1"/>
    <col min="8706" max="8706" width="7.81640625" style="91" customWidth="1"/>
    <col min="8707" max="8707" width="9.1796875" style="91"/>
    <col min="8708" max="8708" width="9.54296875" style="91" customWidth="1"/>
    <col min="8709" max="8709" width="12.81640625" style="91" customWidth="1"/>
    <col min="8710" max="8710" width="6.7265625" style="91" customWidth="1"/>
    <col min="8711" max="8711" width="0" style="91" hidden="1" customWidth="1"/>
    <col min="8712" max="8713" width="6.453125" style="91" customWidth="1"/>
    <col min="8714" max="8714" width="0" style="91" hidden="1" customWidth="1"/>
    <col min="8715" max="8715" width="5.7265625" style="91" customWidth="1"/>
    <col min="8716" max="8958" width="9.1796875" style="91"/>
    <col min="8959" max="8959" width="4.1796875" style="91" customWidth="1"/>
    <col min="8960" max="8960" width="11.54296875" style="91" customWidth="1"/>
    <col min="8961" max="8961" width="16.54296875" style="91" customWidth="1"/>
    <col min="8962" max="8962" width="7.81640625" style="91" customWidth="1"/>
    <col min="8963" max="8963" width="9.1796875" style="91"/>
    <col min="8964" max="8964" width="9.54296875" style="91" customWidth="1"/>
    <col min="8965" max="8965" width="12.81640625" style="91" customWidth="1"/>
    <col min="8966" max="8966" width="6.7265625" style="91" customWidth="1"/>
    <col min="8967" max="8967" width="0" style="91" hidden="1" customWidth="1"/>
    <col min="8968" max="8969" width="6.453125" style="91" customWidth="1"/>
    <col min="8970" max="8970" width="0" style="91" hidden="1" customWidth="1"/>
    <col min="8971" max="8971" width="5.7265625" style="91" customWidth="1"/>
    <col min="8972" max="9214" width="9.1796875" style="91"/>
    <col min="9215" max="9215" width="4.1796875" style="91" customWidth="1"/>
    <col min="9216" max="9216" width="11.54296875" style="91" customWidth="1"/>
    <col min="9217" max="9217" width="16.54296875" style="91" customWidth="1"/>
    <col min="9218" max="9218" width="7.81640625" style="91" customWidth="1"/>
    <col min="9219" max="9219" width="9.1796875" style="91"/>
    <col min="9220" max="9220" width="9.54296875" style="91" customWidth="1"/>
    <col min="9221" max="9221" width="12.81640625" style="91" customWidth="1"/>
    <col min="9222" max="9222" width="6.7265625" style="91" customWidth="1"/>
    <col min="9223" max="9223" width="0" style="91" hidden="1" customWidth="1"/>
    <col min="9224" max="9225" width="6.453125" style="91" customWidth="1"/>
    <col min="9226" max="9226" width="0" style="91" hidden="1" customWidth="1"/>
    <col min="9227" max="9227" width="5.7265625" style="91" customWidth="1"/>
    <col min="9228" max="9470" width="9.1796875" style="91"/>
    <col min="9471" max="9471" width="4.1796875" style="91" customWidth="1"/>
    <col min="9472" max="9472" width="11.54296875" style="91" customWidth="1"/>
    <col min="9473" max="9473" width="16.54296875" style="91" customWidth="1"/>
    <col min="9474" max="9474" width="7.81640625" style="91" customWidth="1"/>
    <col min="9475" max="9475" width="9.1796875" style="91"/>
    <col min="9476" max="9476" width="9.54296875" style="91" customWidth="1"/>
    <col min="9477" max="9477" width="12.81640625" style="91" customWidth="1"/>
    <col min="9478" max="9478" width="6.7265625" style="91" customWidth="1"/>
    <col min="9479" max="9479" width="0" style="91" hidden="1" customWidth="1"/>
    <col min="9480" max="9481" width="6.453125" style="91" customWidth="1"/>
    <col min="9482" max="9482" width="0" style="91" hidden="1" customWidth="1"/>
    <col min="9483" max="9483" width="5.7265625" style="91" customWidth="1"/>
    <col min="9484" max="9726" width="9.1796875" style="91"/>
    <col min="9727" max="9727" width="4.1796875" style="91" customWidth="1"/>
    <col min="9728" max="9728" width="11.54296875" style="91" customWidth="1"/>
    <col min="9729" max="9729" width="16.54296875" style="91" customWidth="1"/>
    <col min="9730" max="9730" width="7.81640625" style="91" customWidth="1"/>
    <col min="9731" max="9731" width="9.1796875" style="91"/>
    <col min="9732" max="9732" width="9.54296875" style="91" customWidth="1"/>
    <col min="9733" max="9733" width="12.81640625" style="91" customWidth="1"/>
    <col min="9734" max="9734" width="6.7265625" style="91" customWidth="1"/>
    <col min="9735" max="9735" width="0" style="91" hidden="1" customWidth="1"/>
    <col min="9736" max="9737" width="6.453125" style="91" customWidth="1"/>
    <col min="9738" max="9738" width="0" style="91" hidden="1" customWidth="1"/>
    <col min="9739" max="9739" width="5.7265625" style="91" customWidth="1"/>
    <col min="9740" max="9982" width="9.1796875" style="91"/>
    <col min="9983" max="9983" width="4.1796875" style="91" customWidth="1"/>
    <col min="9984" max="9984" width="11.54296875" style="91" customWidth="1"/>
    <col min="9985" max="9985" width="16.54296875" style="91" customWidth="1"/>
    <col min="9986" max="9986" width="7.81640625" style="91" customWidth="1"/>
    <col min="9987" max="9987" width="9.1796875" style="91"/>
    <col min="9988" max="9988" width="9.54296875" style="91" customWidth="1"/>
    <col min="9989" max="9989" width="12.81640625" style="91" customWidth="1"/>
    <col min="9990" max="9990" width="6.7265625" style="91" customWidth="1"/>
    <col min="9991" max="9991" width="0" style="91" hidden="1" customWidth="1"/>
    <col min="9992" max="9993" width="6.453125" style="91" customWidth="1"/>
    <col min="9994" max="9994" width="0" style="91" hidden="1" customWidth="1"/>
    <col min="9995" max="9995" width="5.7265625" style="91" customWidth="1"/>
    <col min="9996" max="10238" width="9.1796875" style="91"/>
    <col min="10239" max="10239" width="4.1796875" style="91" customWidth="1"/>
    <col min="10240" max="10240" width="11.54296875" style="91" customWidth="1"/>
    <col min="10241" max="10241" width="16.54296875" style="91" customWidth="1"/>
    <col min="10242" max="10242" width="7.81640625" style="91" customWidth="1"/>
    <col min="10243" max="10243" width="9.1796875" style="91"/>
    <col min="10244" max="10244" width="9.54296875" style="91" customWidth="1"/>
    <col min="10245" max="10245" width="12.81640625" style="91" customWidth="1"/>
    <col min="10246" max="10246" width="6.7265625" style="91" customWidth="1"/>
    <col min="10247" max="10247" width="0" style="91" hidden="1" customWidth="1"/>
    <col min="10248" max="10249" width="6.453125" style="91" customWidth="1"/>
    <col min="10250" max="10250" width="0" style="91" hidden="1" customWidth="1"/>
    <col min="10251" max="10251" width="5.7265625" style="91" customWidth="1"/>
    <col min="10252" max="10494" width="9.1796875" style="91"/>
    <col min="10495" max="10495" width="4.1796875" style="91" customWidth="1"/>
    <col min="10496" max="10496" width="11.54296875" style="91" customWidth="1"/>
    <col min="10497" max="10497" width="16.54296875" style="91" customWidth="1"/>
    <col min="10498" max="10498" width="7.81640625" style="91" customWidth="1"/>
    <col min="10499" max="10499" width="9.1796875" style="91"/>
    <col min="10500" max="10500" width="9.54296875" style="91" customWidth="1"/>
    <col min="10501" max="10501" width="12.81640625" style="91" customWidth="1"/>
    <col min="10502" max="10502" width="6.7265625" style="91" customWidth="1"/>
    <col min="10503" max="10503" width="0" style="91" hidden="1" customWidth="1"/>
    <col min="10504" max="10505" width="6.453125" style="91" customWidth="1"/>
    <col min="10506" max="10506" width="0" style="91" hidden="1" customWidth="1"/>
    <col min="10507" max="10507" width="5.7265625" style="91" customWidth="1"/>
    <col min="10508" max="10750" width="9.1796875" style="91"/>
    <col min="10751" max="10751" width="4.1796875" style="91" customWidth="1"/>
    <col min="10752" max="10752" width="11.54296875" style="91" customWidth="1"/>
    <col min="10753" max="10753" width="16.54296875" style="91" customWidth="1"/>
    <col min="10754" max="10754" width="7.81640625" style="91" customWidth="1"/>
    <col min="10755" max="10755" width="9.1796875" style="91"/>
    <col min="10756" max="10756" width="9.54296875" style="91" customWidth="1"/>
    <col min="10757" max="10757" width="12.81640625" style="91" customWidth="1"/>
    <col min="10758" max="10758" width="6.7265625" style="91" customWidth="1"/>
    <col min="10759" max="10759" width="0" style="91" hidden="1" customWidth="1"/>
    <col min="10760" max="10761" width="6.453125" style="91" customWidth="1"/>
    <col min="10762" max="10762" width="0" style="91" hidden="1" customWidth="1"/>
    <col min="10763" max="10763" width="5.7265625" style="91" customWidth="1"/>
    <col min="10764" max="11006" width="9.1796875" style="91"/>
    <col min="11007" max="11007" width="4.1796875" style="91" customWidth="1"/>
    <col min="11008" max="11008" width="11.54296875" style="91" customWidth="1"/>
    <col min="11009" max="11009" width="16.54296875" style="91" customWidth="1"/>
    <col min="11010" max="11010" width="7.81640625" style="91" customWidth="1"/>
    <col min="11011" max="11011" width="9.1796875" style="91"/>
    <col min="11012" max="11012" width="9.54296875" style="91" customWidth="1"/>
    <col min="11013" max="11013" width="12.81640625" style="91" customWidth="1"/>
    <col min="11014" max="11014" width="6.7265625" style="91" customWidth="1"/>
    <col min="11015" max="11015" width="0" style="91" hidden="1" customWidth="1"/>
    <col min="11016" max="11017" width="6.453125" style="91" customWidth="1"/>
    <col min="11018" max="11018" width="0" style="91" hidden="1" customWidth="1"/>
    <col min="11019" max="11019" width="5.7265625" style="91" customWidth="1"/>
    <col min="11020" max="11262" width="9.1796875" style="91"/>
    <col min="11263" max="11263" width="4.1796875" style="91" customWidth="1"/>
    <col min="11264" max="11264" width="11.54296875" style="91" customWidth="1"/>
    <col min="11265" max="11265" width="16.54296875" style="91" customWidth="1"/>
    <col min="11266" max="11266" width="7.81640625" style="91" customWidth="1"/>
    <col min="11267" max="11267" width="9.1796875" style="91"/>
    <col min="11268" max="11268" width="9.54296875" style="91" customWidth="1"/>
    <col min="11269" max="11269" width="12.81640625" style="91" customWidth="1"/>
    <col min="11270" max="11270" width="6.7265625" style="91" customWidth="1"/>
    <col min="11271" max="11271" width="0" style="91" hidden="1" customWidth="1"/>
    <col min="11272" max="11273" width="6.453125" style="91" customWidth="1"/>
    <col min="11274" max="11274" width="0" style="91" hidden="1" customWidth="1"/>
    <col min="11275" max="11275" width="5.7265625" style="91" customWidth="1"/>
    <col min="11276" max="11518" width="9.1796875" style="91"/>
    <col min="11519" max="11519" width="4.1796875" style="91" customWidth="1"/>
    <col min="11520" max="11520" width="11.54296875" style="91" customWidth="1"/>
    <col min="11521" max="11521" width="16.54296875" style="91" customWidth="1"/>
    <col min="11522" max="11522" width="7.81640625" style="91" customWidth="1"/>
    <col min="11523" max="11523" width="9.1796875" style="91"/>
    <col min="11524" max="11524" width="9.54296875" style="91" customWidth="1"/>
    <col min="11525" max="11525" width="12.81640625" style="91" customWidth="1"/>
    <col min="11526" max="11526" width="6.7265625" style="91" customWidth="1"/>
    <col min="11527" max="11527" width="0" style="91" hidden="1" customWidth="1"/>
    <col min="11528" max="11529" width="6.453125" style="91" customWidth="1"/>
    <col min="11530" max="11530" width="0" style="91" hidden="1" customWidth="1"/>
    <col min="11531" max="11531" width="5.7265625" style="91" customWidth="1"/>
    <col min="11532" max="11774" width="9.1796875" style="91"/>
    <col min="11775" max="11775" width="4.1796875" style="91" customWidth="1"/>
    <col min="11776" max="11776" width="11.54296875" style="91" customWidth="1"/>
    <col min="11777" max="11777" width="16.54296875" style="91" customWidth="1"/>
    <col min="11778" max="11778" width="7.81640625" style="91" customWidth="1"/>
    <col min="11779" max="11779" width="9.1796875" style="91"/>
    <col min="11780" max="11780" width="9.54296875" style="91" customWidth="1"/>
    <col min="11781" max="11781" width="12.81640625" style="91" customWidth="1"/>
    <col min="11782" max="11782" width="6.7265625" style="91" customWidth="1"/>
    <col min="11783" max="11783" width="0" style="91" hidden="1" customWidth="1"/>
    <col min="11784" max="11785" width="6.453125" style="91" customWidth="1"/>
    <col min="11786" max="11786" width="0" style="91" hidden="1" customWidth="1"/>
    <col min="11787" max="11787" width="5.7265625" style="91" customWidth="1"/>
    <col min="11788" max="12030" width="9.1796875" style="91"/>
    <col min="12031" max="12031" width="4.1796875" style="91" customWidth="1"/>
    <col min="12032" max="12032" width="11.54296875" style="91" customWidth="1"/>
    <col min="12033" max="12033" width="16.54296875" style="91" customWidth="1"/>
    <col min="12034" max="12034" width="7.81640625" style="91" customWidth="1"/>
    <col min="12035" max="12035" width="9.1796875" style="91"/>
    <col min="12036" max="12036" width="9.54296875" style="91" customWidth="1"/>
    <col min="12037" max="12037" width="12.81640625" style="91" customWidth="1"/>
    <col min="12038" max="12038" width="6.7265625" style="91" customWidth="1"/>
    <col min="12039" max="12039" width="0" style="91" hidden="1" customWidth="1"/>
    <col min="12040" max="12041" width="6.453125" style="91" customWidth="1"/>
    <col min="12042" max="12042" width="0" style="91" hidden="1" customWidth="1"/>
    <col min="12043" max="12043" width="5.7265625" style="91" customWidth="1"/>
    <col min="12044" max="12286" width="9.1796875" style="91"/>
    <col min="12287" max="12287" width="4.1796875" style="91" customWidth="1"/>
    <col min="12288" max="12288" width="11.54296875" style="91" customWidth="1"/>
    <col min="12289" max="12289" width="16.54296875" style="91" customWidth="1"/>
    <col min="12290" max="12290" width="7.81640625" style="91" customWidth="1"/>
    <col min="12291" max="12291" width="9.1796875" style="91"/>
    <col min="12292" max="12292" width="9.54296875" style="91" customWidth="1"/>
    <col min="12293" max="12293" width="12.81640625" style="91" customWidth="1"/>
    <col min="12294" max="12294" width="6.7265625" style="91" customWidth="1"/>
    <col min="12295" max="12295" width="0" style="91" hidden="1" customWidth="1"/>
    <col min="12296" max="12297" width="6.453125" style="91" customWidth="1"/>
    <col min="12298" max="12298" width="0" style="91" hidden="1" customWidth="1"/>
    <col min="12299" max="12299" width="5.7265625" style="91" customWidth="1"/>
    <col min="12300" max="12542" width="9.1796875" style="91"/>
    <col min="12543" max="12543" width="4.1796875" style="91" customWidth="1"/>
    <col min="12544" max="12544" width="11.54296875" style="91" customWidth="1"/>
    <col min="12545" max="12545" width="16.54296875" style="91" customWidth="1"/>
    <col min="12546" max="12546" width="7.81640625" style="91" customWidth="1"/>
    <col min="12547" max="12547" width="9.1796875" style="91"/>
    <col min="12548" max="12548" width="9.54296875" style="91" customWidth="1"/>
    <col min="12549" max="12549" width="12.81640625" style="91" customWidth="1"/>
    <col min="12550" max="12550" width="6.7265625" style="91" customWidth="1"/>
    <col min="12551" max="12551" width="0" style="91" hidden="1" customWidth="1"/>
    <col min="12552" max="12553" width="6.453125" style="91" customWidth="1"/>
    <col min="12554" max="12554" width="0" style="91" hidden="1" customWidth="1"/>
    <col min="12555" max="12555" width="5.7265625" style="91" customWidth="1"/>
    <col min="12556" max="12798" width="9.1796875" style="91"/>
    <col min="12799" max="12799" width="4.1796875" style="91" customWidth="1"/>
    <col min="12800" max="12800" width="11.54296875" style="91" customWidth="1"/>
    <col min="12801" max="12801" width="16.54296875" style="91" customWidth="1"/>
    <col min="12802" max="12802" width="7.81640625" style="91" customWidth="1"/>
    <col min="12803" max="12803" width="9.1796875" style="91"/>
    <col min="12804" max="12804" width="9.54296875" style="91" customWidth="1"/>
    <col min="12805" max="12805" width="12.81640625" style="91" customWidth="1"/>
    <col min="12806" max="12806" width="6.7265625" style="91" customWidth="1"/>
    <col min="12807" max="12807" width="0" style="91" hidden="1" customWidth="1"/>
    <col min="12808" max="12809" width="6.453125" style="91" customWidth="1"/>
    <col min="12810" max="12810" width="0" style="91" hidden="1" customWidth="1"/>
    <col min="12811" max="12811" width="5.7265625" style="91" customWidth="1"/>
    <col min="12812" max="13054" width="9.1796875" style="91"/>
    <col min="13055" max="13055" width="4.1796875" style="91" customWidth="1"/>
    <col min="13056" max="13056" width="11.54296875" style="91" customWidth="1"/>
    <col min="13057" max="13057" width="16.54296875" style="91" customWidth="1"/>
    <col min="13058" max="13058" width="7.81640625" style="91" customWidth="1"/>
    <col min="13059" max="13059" width="9.1796875" style="91"/>
    <col min="13060" max="13060" width="9.54296875" style="91" customWidth="1"/>
    <col min="13061" max="13061" width="12.81640625" style="91" customWidth="1"/>
    <col min="13062" max="13062" width="6.7265625" style="91" customWidth="1"/>
    <col min="13063" max="13063" width="0" style="91" hidden="1" customWidth="1"/>
    <col min="13064" max="13065" width="6.453125" style="91" customWidth="1"/>
    <col min="13066" max="13066" width="0" style="91" hidden="1" customWidth="1"/>
    <col min="13067" max="13067" width="5.7265625" style="91" customWidth="1"/>
    <col min="13068" max="13310" width="9.1796875" style="91"/>
    <col min="13311" max="13311" width="4.1796875" style="91" customWidth="1"/>
    <col min="13312" max="13312" width="11.54296875" style="91" customWidth="1"/>
    <col min="13313" max="13313" width="16.54296875" style="91" customWidth="1"/>
    <col min="13314" max="13314" width="7.81640625" style="91" customWidth="1"/>
    <col min="13315" max="13315" width="9.1796875" style="91"/>
    <col min="13316" max="13316" width="9.54296875" style="91" customWidth="1"/>
    <col min="13317" max="13317" width="12.81640625" style="91" customWidth="1"/>
    <col min="13318" max="13318" width="6.7265625" style="91" customWidth="1"/>
    <col min="13319" max="13319" width="0" style="91" hidden="1" customWidth="1"/>
    <col min="13320" max="13321" width="6.453125" style="91" customWidth="1"/>
    <col min="13322" max="13322" width="0" style="91" hidden="1" customWidth="1"/>
    <col min="13323" max="13323" width="5.7265625" style="91" customWidth="1"/>
    <col min="13324" max="13566" width="9.1796875" style="91"/>
    <col min="13567" max="13567" width="4.1796875" style="91" customWidth="1"/>
    <col min="13568" max="13568" width="11.54296875" style="91" customWidth="1"/>
    <col min="13569" max="13569" width="16.54296875" style="91" customWidth="1"/>
    <col min="13570" max="13570" width="7.81640625" style="91" customWidth="1"/>
    <col min="13571" max="13571" width="9.1796875" style="91"/>
    <col min="13572" max="13572" width="9.54296875" style="91" customWidth="1"/>
    <col min="13573" max="13573" width="12.81640625" style="91" customWidth="1"/>
    <col min="13574" max="13574" width="6.7265625" style="91" customWidth="1"/>
    <col min="13575" max="13575" width="0" style="91" hidden="1" customWidth="1"/>
    <col min="13576" max="13577" width="6.453125" style="91" customWidth="1"/>
    <col min="13578" max="13578" width="0" style="91" hidden="1" customWidth="1"/>
    <col min="13579" max="13579" width="5.7265625" style="91" customWidth="1"/>
    <col min="13580" max="13822" width="9.1796875" style="91"/>
    <col min="13823" max="13823" width="4.1796875" style="91" customWidth="1"/>
    <col min="13824" max="13824" width="11.54296875" style="91" customWidth="1"/>
    <col min="13825" max="13825" width="16.54296875" style="91" customWidth="1"/>
    <col min="13826" max="13826" width="7.81640625" style="91" customWidth="1"/>
    <col min="13827" max="13827" width="9.1796875" style="91"/>
    <col min="13828" max="13828" width="9.54296875" style="91" customWidth="1"/>
    <col min="13829" max="13829" width="12.81640625" style="91" customWidth="1"/>
    <col min="13830" max="13830" width="6.7265625" style="91" customWidth="1"/>
    <col min="13831" max="13831" width="0" style="91" hidden="1" customWidth="1"/>
    <col min="13832" max="13833" width="6.453125" style="91" customWidth="1"/>
    <col min="13834" max="13834" width="0" style="91" hidden="1" customWidth="1"/>
    <col min="13835" max="13835" width="5.7265625" style="91" customWidth="1"/>
    <col min="13836" max="14078" width="9.1796875" style="91"/>
    <col min="14079" max="14079" width="4.1796875" style="91" customWidth="1"/>
    <col min="14080" max="14080" width="11.54296875" style="91" customWidth="1"/>
    <col min="14081" max="14081" width="16.54296875" style="91" customWidth="1"/>
    <col min="14082" max="14082" width="7.81640625" style="91" customWidth="1"/>
    <col min="14083" max="14083" width="9.1796875" style="91"/>
    <col min="14084" max="14084" width="9.54296875" style="91" customWidth="1"/>
    <col min="14085" max="14085" width="12.81640625" style="91" customWidth="1"/>
    <col min="14086" max="14086" width="6.7265625" style="91" customWidth="1"/>
    <col min="14087" max="14087" width="0" style="91" hidden="1" customWidth="1"/>
    <col min="14088" max="14089" width="6.453125" style="91" customWidth="1"/>
    <col min="14090" max="14090" width="0" style="91" hidden="1" customWidth="1"/>
    <col min="14091" max="14091" width="5.7265625" style="91" customWidth="1"/>
    <col min="14092" max="14334" width="9.1796875" style="91"/>
    <col min="14335" max="14335" width="4.1796875" style="91" customWidth="1"/>
    <col min="14336" max="14336" width="11.54296875" style="91" customWidth="1"/>
    <col min="14337" max="14337" width="16.54296875" style="91" customWidth="1"/>
    <col min="14338" max="14338" width="7.81640625" style="91" customWidth="1"/>
    <col min="14339" max="14339" width="9.1796875" style="91"/>
    <col min="14340" max="14340" width="9.54296875" style="91" customWidth="1"/>
    <col min="14341" max="14341" width="12.81640625" style="91" customWidth="1"/>
    <col min="14342" max="14342" width="6.7265625" style="91" customWidth="1"/>
    <col min="14343" max="14343" width="0" style="91" hidden="1" customWidth="1"/>
    <col min="14344" max="14345" width="6.453125" style="91" customWidth="1"/>
    <col min="14346" max="14346" width="0" style="91" hidden="1" customWidth="1"/>
    <col min="14347" max="14347" width="5.7265625" style="91" customWidth="1"/>
    <col min="14348" max="14590" width="9.1796875" style="91"/>
    <col min="14591" max="14591" width="4.1796875" style="91" customWidth="1"/>
    <col min="14592" max="14592" width="11.54296875" style="91" customWidth="1"/>
    <col min="14593" max="14593" width="16.54296875" style="91" customWidth="1"/>
    <col min="14594" max="14594" width="7.81640625" style="91" customWidth="1"/>
    <col min="14595" max="14595" width="9.1796875" style="91"/>
    <col min="14596" max="14596" width="9.54296875" style="91" customWidth="1"/>
    <col min="14597" max="14597" width="12.81640625" style="91" customWidth="1"/>
    <col min="14598" max="14598" width="6.7265625" style="91" customWidth="1"/>
    <col min="14599" max="14599" width="0" style="91" hidden="1" customWidth="1"/>
    <col min="14600" max="14601" width="6.453125" style="91" customWidth="1"/>
    <col min="14602" max="14602" width="0" style="91" hidden="1" customWidth="1"/>
    <col min="14603" max="14603" width="5.7265625" style="91" customWidth="1"/>
    <col min="14604" max="14846" width="9.1796875" style="91"/>
    <col min="14847" max="14847" width="4.1796875" style="91" customWidth="1"/>
    <col min="14848" max="14848" width="11.54296875" style="91" customWidth="1"/>
    <col min="14849" max="14849" width="16.54296875" style="91" customWidth="1"/>
    <col min="14850" max="14850" width="7.81640625" style="91" customWidth="1"/>
    <col min="14851" max="14851" width="9.1796875" style="91"/>
    <col min="14852" max="14852" width="9.54296875" style="91" customWidth="1"/>
    <col min="14853" max="14853" width="12.81640625" style="91" customWidth="1"/>
    <col min="14854" max="14854" width="6.7265625" style="91" customWidth="1"/>
    <col min="14855" max="14855" width="0" style="91" hidden="1" customWidth="1"/>
    <col min="14856" max="14857" width="6.453125" style="91" customWidth="1"/>
    <col min="14858" max="14858" width="0" style="91" hidden="1" customWidth="1"/>
    <col min="14859" max="14859" width="5.7265625" style="91" customWidth="1"/>
    <col min="14860" max="15102" width="9.1796875" style="91"/>
    <col min="15103" max="15103" width="4.1796875" style="91" customWidth="1"/>
    <col min="15104" max="15104" width="11.54296875" style="91" customWidth="1"/>
    <col min="15105" max="15105" width="16.54296875" style="91" customWidth="1"/>
    <col min="15106" max="15106" width="7.81640625" style="91" customWidth="1"/>
    <col min="15107" max="15107" width="9.1796875" style="91"/>
    <col min="15108" max="15108" width="9.54296875" style="91" customWidth="1"/>
    <col min="15109" max="15109" width="12.81640625" style="91" customWidth="1"/>
    <col min="15110" max="15110" width="6.7265625" style="91" customWidth="1"/>
    <col min="15111" max="15111" width="0" style="91" hidden="1" customWidth="1"/>
    <col min="15112" max="15113" width="6.453125" style="91" customWidth="1"/>
    <col min="15114" max="15114" width="0" style="91" hidden="1" customWidth="1"/>
    <col min="15115" max="15115" width="5.7265625" style="91" customWidth="1"/>
    <col min="15116" max="15358" width="9.1796875" style="91"/>
    <col min="15359" max="15359" width="4.1796875" style="91" customWidth="1"/>
    <col min="15360" max="15360" width="11.54296875" style="91" customWidth="1"/>
    <col min="15361" max="15361" width="16.54296875" style="91" customWidth="1"/>
    <col min="15362" max="15362" width="7.81640625" style="91" customWidth="1"/>
    <col min="15363" max="15363" width="9.1796875" style="91"/>
    <col min="15364" max="15364" width="9.54296875" style="91" customWidth="1"/>
    <col min="15365" max="15365" width="12.81640625" style="91" customWidth="1"/>
    <col min="15366" max="15366" width="6.7265625" style="91" customWidth="1"/>
    <col min="15367" max="15367" width="0" style="91" hidden="1" customWidth="1"/>
    <col min="15368" max="15369" width="6.453125" style="91" customWidth="1"/>
    <col min="15370" max="15370" width="0" style="91" hidden="1" customWidth="1"/>
    <col min="15371" max="15371" width="5.7265625" style="91" customWidth="1"/>
    <col min="15372" max="15614" width="9.1796875" style="91"/>
    <col min="15615" max="15615" width="4.1796875" style="91" customWidth="1"/>
    <col min="15616" max="15616" width="11.54296875" style="91" customWidth="1"/>
    <col min="15617" max="15617" width="16.54296875" style="91" customWidth="1"/>
    <col min="15618" max="15618" width="7.81640625" style="91" customWidth="1"/>
    <col min="15619" max="15619" width="9.1796875" style="91"/>
    <col min="15620" max="15620" width="9.54296875" style="91" customWidth="1"/>
    <col min="15621" max="15621" width="12.81640625" style="91" customWidth="1"/>
    <col min="15622" max="15622" width="6.7265625" style="91" customWidth="1"/>
    <col min="15623" max="15623" width="0" style="91" hidden="1" customWidth="1"/>
    <col min="15624" max="15625" width="6.453125" style="91" customWidth="1"/>
    <col min="15626" max="15626" width="0" style="91" hidden="1" customWidth="1"/>
    <col min="15627" max="15627" width="5.7265625" style="91" customWidth="1"/>
    <col min="15628" max="15870" width="9.1796875" style="91"/>
    <col min="15871" max="15871" width="4.1796875" style="91" customWidth="1"/>
    <col min="15872" max="15872" width="11.54296875" style="91" customWidth="1"/>
    <col min="15873" max="15873" width="16.54296875" style="91" customWidth="1"/>
    <col min="15874" max="15874" width="7.81640625" style="91" customWidth="1"/>
    <col min="15875" max="15875" width="9.1796875" style="91"/>
    <col min="15876" max="15876" width="9.54296875" style="91" customWidth="1"/>
    <col min="15877" max="15877" width="12.81640625" style="91" customWidth="1"/>
    <col min="15878" max="15878" width="6.7265625" style="91" customWidth="1"/>
    <col min="15879" max="15879" width="0" style="91" hidden="1" customWidth="1"/>
    <col min="15880" max="15881" width="6.453125" style="91" customWidth="1"/>
    <col min="15882" max="15882" width="0" style="91" hidden="1" customWidth="1"/>
    <col min="15883" max="15883" width="5.7265625" style="91" customWidth="1"/>
    <col min="15884" max="16126" width="9.1796875" style="91"/>
    <col min="16127" max="16127" width="4.1796875" style="91" customWidth="1"/>
    <col min="16128" max="16128" width="11.54296875" style="91" customWidth="1"/>
    <col min="16129" max="16129" width="16.54296875" style="91" customWidth="1"/>
    <col min="16130" max="16130" width="7.81640625" style="91" customWidth="1"/>
    <col min="16131" max="16131" width="9.1796875" style="91"/>
    <col min="16132" max="16132" width="9.54296875" style="91" customWidth="1"/>
    <col min="16133" max="16133" width="12.81640625" style="91" customWidth="1"/>
    <col min="16134" max="16134" width="6.7265625" style="91" customWidth="1"/>
    <col min="16135" max="16135" width="0" style="91" hidden="1" customWidth="1"/>
    <col min="16136" max="16137" width="6.453125" style="91" customWidth="1"/>
    <col min="16138" max="16138" width="0" style="91" hidden="1" customWidth="1"/>
    <col min="16139" max="16139" width="5.7265625" style="91" customWidth="1"/>
    <col min="16140" max="16384" width="9.1796875" style="91"/>
  </cols>
  <sheetData>
    <row r="1" spans="1:13" ht="20.25" customHeight="1">
      <c r="A1" s="90" t="s">
        <v>0</v>
      </c>
      <c r="B1" s="90"/>
      <c r="C1" s="90"/>
      <c r="D1" s="122" t="s">
        <v>131</v>
      </c>
      <c r="E1" s="122"/>
      <c r="F1" s="122"/>
      <c r="G1" s="122"/>
      <c r="H1" s="122"/>
      <c r="I1" s="122"/>
      <c r="J1" s="122"/>
      <c r="K1" s="122"/>
      <c r="L1" s="122"/>
      <c r="M1" s="122"/>
    </row>
    <row r="2" spans="1:13" ht="20.25" customHeight="1">
      <c r="A2" s="92" t="s">
        <v>2</v>
      </c>
      <c r="B2" s="92"/>
      <c r="C2" s="92"/>
      <c r="E2" s="122" t="s">
        <v>3</v>
      </c>
      <c r="F2" s="122"/>
      <c r="G2" s="122"/>
      <c r="H2" s="122"/>
      <c r="I2" s="122"/>
      <c r="J2" s="122"/>
      <c r="K2" s="122"/>
      <c r="L2" s="122"/>
      <c r="M2" s="122"/>
    </row>
    <row r="3" spans="1:13" ht="20.25" customHeight="1">
      <c r="A3" s="94"/>
      <c r="B3" s="94"/>
      <c r="C3" s="94"/>
      <c r="E3" s="123" t="s">
        <v>132</v>
      </c>
      <c r="F3" s="123"/>
      <c r="G3" s="123"/>
      <c r="H3" s="123"/>
      <c r="I3" s="123"/>
      <c r="J3" s="123"/>
      <c r="K3" s="123"/>
      <c r="L3" s="123"/>
      <c r="M3" s="123"/>
    </row>
    <row r="4" spans="1:13" ht="45.75" customHeight="1">
      <c r="A4" s="95" t="s">
        <v>5</v>
      </c>
      <c r="B4" s="95" t="s">
        <v>6</v>
      </c>
      <c r="C4" s="96" t="s">
        <v>7</v>
      </c>
      <c r="D4" s="97" t="s">
        <v>8</v>
      </c>
      <c r="E4" s="98" t="s">
        <v>9</v>
      </c>
      <c r="F4" s="99" t="s">
        <v>10</v>
      </c>
      <c r="G4" s="100" t="s">
        <v>11</v>
      </c>
      <c r="H4" s="100" t="s">
        <v>12</v>
      </c>
      <c r="I4" s="100" t="s">
        <v>13</v>
      </c>
      <c r="J4" s="101" t="s">
        <v>14</v>
      </c>
      <c r="K4" s="101" t="s">
        <v>15</v>
      </c>
      <c r="L4" s="101" t="s">
        <v>16</v>
      </c>
      <c r="M4" s="100" t="s">
        <v>17</v>
      </c>
    </row>
    <row r="5" spans="1:13">
      <c r="B5" s="116" t="s">
        <v>47</v>
      </c>
    </row>
    <row r="7" spans="1:13" ht="13">
      <c r="B7" s="23" t="s">
        <v>55</v>
      </c>
    </row>
    <row r="8" spans="1:13">
      <c r="B8" s="89"/>
    </row>
    <row r="9" spans="1:13" ht="20.149999999999999" customHeight="1">
      <c r="B9" s="42">
        <v>2127521839</v>
      </c>
      <c r="C9" s="111" t="str">
        <f>VLOOKUP(B9,[4]TTCN!$B$3:$I$143,2,0)</f>
        <v>Đỗ Đình</v>
      </c>
      <c r="D9" s="112" t="str">
        <f>VLOOKUP(B9,[4]TTCN!$B$3:$I$143,3,0)</f>
        <v>Bích</v>
      </c>
      <c r="E9" s="104" t="s">
        <v>133</v>
      </c>
      <c r="F9" s="105">
        <f>VLOOKUP(B9,[4]Sheet!A6:G121,5,0)</f>
        <v>33247</v>
      </c>
      <c r="G9" s="113" t="str">
        <f>VLOOKUP(B9,[4]TTCN!$B$3:$I$143,6,0)</f>
        <v>Đà Nẵng</v>
      </c>
      <c r="H9" s="106" t="str">
        <f>VLOOKUP(B9,[4]TTCN!$B$3:$I$250,7,0)</f>
        <v>Nam</v>
      </c>
      <c r="I9" s="114"/>
      <c r="J9" s="114" t="s">
        <v>22</v>
      </c>
      <c r="K9" s="114"/>
      <c r="L9" s="114"/>
      <c r="M9" s="115"/>
    </row>
    <row r="10" spans="1:13" ht="20.149999999999999" customHeight="1">
      <c r="B10" s="42">
        <v>2126521845</v>
      </c>
      <c r="C10" s="111" t="str">
        <f>VLOOKUP(B10,[4]TTCN!$B$3:$I$143,2,0)</f>
        <v>Trương Thị Mỹ</v>
      </c>
      <c r="D10" s="112" t="str">
        <f>VLOOKUP(B10,[4]TTCN!$B$3:$I$143,3,0)</f>
        <v>Dung</v>
      </c>
      <c r="E10" s="104" t="s">
        <v>133</v>
      </c>
      <c r="F10" s="105">
        <f>VLOOKUP(B10,[4]Sheet!A7:G122,5,0)</f>
        <v>31230</v>
      </c>
      <c r="G10" s="113" t="str">
        <f>VLOOKUP(B10,[4]TTCN!$B$3:$I$143,6,0)</f>
        <v>Khánh Hòa</v>
      </c>
      <c r="H10" s="106" t="str">
        <f>VLOOKUP(B10,[4]TTCN!$B$3:$I$250,7,0)</f>
        <v>Nữ</v>
      </c>
      <c r="I10" s="114"/>
      <c r="J10" s="114" t="s">
        <v>22</v>
      </c>
      <c r="K10" s="114"/>
      <c r="L10" s="114"/>
      <c r="M10" s="115"/>
    </row>
    <row r="11" spans="1:13" ht="20.149999999999999" customHeight="1">
      <c r="B11" s="42">
        <v>2126521886</v>
      </c>
      <c r="C11" s="111" t="str">
        <f>VLOOKUP(B11,[4]TTCN!$B$3:$I$143,2,0)</f>
        <v>Lê Trần Hà</v>
      </c>
      <c r="D11" s="112" t="str">
        <f>VLOOKUP(B11,[4]TTCN!$B$3:$I$143,3,0)</f>
        <v>My</v>
      </c>
      <c r="E11" s="104" t="s">
        <v>133</v>
      </c>
      <c r="F11" s="105">
        <f>VLOOKUP(B11,[4]Sheet!A8:G123,5,0)</f>
        <v>34507</v>
      </c>
      <c r="G11" s="113" t="str">
        <f>VLOOKUP(B11,[4]TTCN!$B$3:$I$143,6,0)</f>
        <v>Đà Nẵng</v>
      </c>
      <c r="H11" s="106" t="str">
        <f>VLOOKUP(B11,[4]TTCN!$B$3:$I$250,7,0)</f>
        <v>Nữ</v>
      </c>
      <c r="I11" s="114"/>
      <c r="J11" s="114" t="s">
        <v>22</v>
      </c>
      <c r="K11" s="114"/>
      <c r="L11" s="114"/>
      <c r="M11" s="115"/>
    </row>
    <row r="12" spans="1:13" ht="20.149999999999999" customHeight="1">
      <c r="B12" s="42">
        <v>2126521893</v>
      </c>
      <c r="C12" s="111" t="str">
        <f>VLOOKUP(B12,[4]TTCN!$B$3:$I$143,2,0)</f>
        <v>Phạm Thị Châu</v>
      </c>
      <c r="D12" s="112" t="str">
        <f>VLOOKUP(B12,[4]TTCN!$B$3:$I$143,3,0)</f>
        <v>Ngọc</v>
      </c>
      <c r="E12" s="104" t="s">
        <v>133</v>
      </c>
      <c r="F12" s="105">
        <f>VLOOKUP(B12,[4]Sheet!A9:G124,5,0)</f>
        <v>32143</v>
      </c>
      <c r="G12" s="113" t="str">
        <f>VLOOKUP(B12,[4]TTCN!$B$3:$I$143,6,0)</f>
        <v>Quảng Nam</v>
      </c>
      <c r="H12" s="106" t="str">
        <f>VLOOKUP(B12,[4]TTCN!$B$3:$I$250,7,0)</f>
        <v>Nữ</v>
      </c>
      <c r="I12" s="114"/>
      <c r="J12" s="114" t="s">
        <v>22</v>
      </c>
      <c r="K12" s="114"/>
      <c r="L12" s="114"/>
      <c r="M12" s="115"/>
    </row>
    <row r="13" spans="1:13" ht="20.149999999999999" customHeight="1">
      <c r="B13" s="42">
        <v>2126521928</v>
      </c>
      <c r="C13" s="111" t="str">
        <f>VLOOKUP(B13,[4]TTCN!$B$3:$I$143,2,0)</f>
        <v xml:space="preserve">Nguyễn Thị </v>
      </c>
      <c r="D13" s="112" t="str">
        <f>VLOOKUP(B13,[4]TTCN!$B$3:$I$143,3,0)</f>
        <v>Thảo</v>
      </c>
      <c r="E13" s="104" t="s">
        <v>133</v>
      </c>
      <c r="F13" s="105">
        <f>VLOOKUP(B13,[4]Sheet!A10:G125,5,0)</f>
        <v>30734</v>
      </c>
      <c r="G13" s="113" t="str">
        <f>VLOOKUP(B13,[4]TTCN!$B$3:$I$143,6,0)</f>
        <v>Ninh Bình</v>
      </c>
      <c r="H13" s="106" t="str">
        <f>VLOOKUP(B13,[4]TTCN!$B$3:$I$250,7,0)</f>
        <v>Nữ</v>
      </c>
      <c r="I13" s="114"/>
      <c r="J13" s="114" t="s">
        <v>22</v>
      </c>
      <c r="K13" s="114"/>
      <c r="L13" s="114"/>
      <c r="M13" s="115"/>
    </row>
    <row r="14" spans="1:13" ht="20.149999999999999" customHeight="1">
      <c r="B14" s="42">
        <v>2127521931</v>
      </c>
      <c r="C14" s="111" t="str">
        <f>VLOOKUP(B14,[4]TTCN!$B$3:$I$143,2,0)</f>
        <v>Nguyễn Quốc</v>
      </c>
      <c r="D14" s="112" t="str">
        <f>VLOOKUP(B14,[4]TTCN!$B$3:$I$143,3,0)</f>
        <v>Thịnh</v>
      </c>
      <c r="E14" s="104" t="s">
        <v>133</v>
      </c>
      <c r="F14" s="105">
        <f>VLOOKUP(B14,[4]Sheet!A11:G126,5,0)</f>
        <v>34243</v>
      </c>
      <c r="G14" s="113" t="str">
        <f>VLOOKUP(B14,[4]TTCN!$B$3:$I$143,6,0)</f>
        <v>Quảng Nam</v>
      </c>
      <c r="H14" s="106" t="str">
        <f>VLOOKUP(B14,[4]TTCN!$B$3:$I$250,7,0)</f>
        <v>Nam</v>
      </c>
      <c r="I14" s="114"/>
      <c r="J14" s="114" t="s">
        <v>22</v>
      </c>
      <c r="K14" s="114"/>
      <c r="L14" s="114"/>
      <c r="M14" s="115"/>
    </row>
    <row r="15" spans="1:13" ht="20.149999999999999" customHeight="1">
      <c r="B15" s="42">
        <v>2127521932</v>
      </c>
      <c r="C15" s="111" t="str">
        <f>VLOOKUP(B15,[4]TTCN!$B$3:$I$143,2,0)</f>
        <v>Đặng Hoàng</v>
      </c>
      <c r="D15" s="112" t="str">
        <f>VLOOKUP(B15,[4]TTCN!$B$3:$I$143,3,0)</f>
        <v>Thông</v>
      </c>
      <c r="E15" s="104" t="s">
        <v>133</v>
      </c>
      <c r="F15" s="105">
        <f>VLOOKUP(B15,[4]Sheet!A12:G127,5,0)</f>
        <v>31804</v>
      </c>
      <c r="G15" s="113" t="str">
        <f>VLOOKUP(B15,[4]TTCN!$B$3:$I$143,6,0)</f>
        <v>Đà Nẵng</v>
      </c>
      <c r="H15" s="106" t="str">
        <f>VLOOKUP(B15,[4]TTCN!$B$3:$I$250,7,0)</f>
        <v>Nam</v>
      </c>
      <c r="I15" s="114"/>
      <c r="J15" s="114" t="s">
        <v>22</v>
      </c>
      <c r="K15" s="114" t="s">
        <v>22</v>
      </c>
      <c r="L15" s="114"/>
      <c r="M15" s="115"/>
    </row>
    <row r="16" spans="1:13" ht="20.149999999999999" customHeight="1">
      <c r="B16" s="42">
        <v>2126521943</v>
      </c>
      <c r="C16" s="111" t="str">
        <f>VLOOKUP(B16,[4]TTCN!$B$3:$I$143,2,0)</f>
        <v>Trần Thị Bích</v>
      </c>
      <c r="D16" s="112" t="str">
        <f>VLOOKUP(B16,[4]TTCN!$B$3:$I$143,3,0)</f>
        <v>Trâm</v>
      </c>
      <c r="E16" s="104" t="s">
        <v>133</v>
      </c>
      <c r="F16" s="105">
        <f>VLOOKUP(B16,[4]Sheet!A13:G128,5,0)</f>
        <v>31413</v>
      </c>
      <c r="G16" s="113" t="str">
        <f>VLOOKUP(B16,[4]TTCN!$B$3:$I$143,6,0)</f>
        <v>Quảng Nam</v>
      </c>
      <c r="H16" s="106" t="str">
        <f>VLOOKUP(B16,[4]TTCN!$B$3:$I$250,7,0)</f>
        <v>Nữ</v>
      </c>
      <c r="I16" s="114"/>
      <c r="J16" s="114"/>
      <c r="K16" s="114" t="s">
        <v>22</v>
      </c>
      <c r="L16" s="114"/>
      <c r="M16" s="115"/>
    </row>
    <row r="17" spans="2:13" ht="20.149999999999999" customHeight="1">
      <c r="B17" s="42">
        <v>2127521956</v>
      </c>
      <c r="C17" s="111" t="str">
        <f>VLOOKUP(B17,[4]TTCN!$B$3:$I$143,2,0)</f>
        <v>Nguyễn Văn</v>
      </c>
      <c r="D17" s="112" t="str">
        <f>VLOOKUP(B17,[4]TTCN!$B$3:$I$143,3,0)</f>
        <v>Trung</v>
      </c>
      <c r="E17" s="104" t="s">
        <v>133</v>
      </c>
      <c r="F17" s="105">
        <f>VLOOKUP(B17,[4]Sheet!A14:G129,5,0)</f>
        <v>28826</v>
      </c>
      <c r="G17" s="113" t="str">
        <f>VLOOKUP(B17,[4]TTCN!$B$3:$I$143,6,0)</f>
        <v>Nghệ An</v>
      </c>
      <c r="H17" s="106" t="str">
        <f>VLOOKUP(B17,[4]TTCN!$B$3:$I$250,7,0)</f>
        <v>Nam</v>
      </c>
      <c r="I17" s="114"/>
      <c r="J17" s="114" t="s">
        <v>22</v>
      </c>
      <c r="K17" s="114"/>
      <c r="L17" s="114"/>
      <c r="M17" s="115"/>
    </row>
    <row r="18" spans="2:13" ht="20.149999999999999" customHeight="1">
      <c r="B18" s="42">
        <v>2127521960</v>
      </c>
      <c r="C18" s="111" t="str">
        <f>VLOOKUP(B18,[4]TTCN!$B$3:$I$143,2,0)</f>
        <v>Trần Kha Luân</v>
      </c>
      <c r="D18" s="112" t="str">
        <f>VLOOKUP(B18,[4]TTCN!$B$3:$I$143,3,0)</f>
        <v>Vũ</v>
      </c>
      <c r="E18" s="104" t="s">
        <v>133</v>
      </c>
      <c r="F18" s="105">
        <f>VLOOKUP(B18,[4]Sheet!A15:G130,5,0)</f>
        <v>34562</v>
      </c>
      <c r="G18" s="113" t="str">
        <f>VLOOKUP(B18,[4]TTCN!$B$3:$I$143,6,0)</f>
        <v>Đà Nẵng</v>
      </c>
      <c r="H18" s="106" t="str">
        <f>VLOOKUP(B18,[4]TTCN!$B$3:$I$250,7,0)</f>
        <v>Nam</v>
      </c>
      <c r="I18" s="114"/>
      <c r="J18" s="114" t="s">
        <v>22</v>
      </c>
      <c r="K18" s="114"/>
      <c r="L18" s="114"/>
      <c r="M18" s="115"/>
    </row>
    <row r="19" spans="2:13">
      <c r="B19" s="89"/>
    </row>
    <row r="20" spans="2:13" ht="13">
      <c r="B20" s="23" t="s">
        <v>57</v>
      </c>
    </row>
    <row r="21" spans="2:13">
      <c r="B21" s="89"/>
    </row>
    <row r="22" spans="2:13" ht="20.149999999999999" customHeight="1">
      <c r="B22" s="42">
        <v>2126521859</v>
      </c>
      <c r="C22" s="111" t="str">
        <f>VLOOKUP(B22,[4]TTCN!$B$3:$I$143,2,0)</f>
        <v>Nguyễn Thị Thu</v>
      </c>
      <c r="D22" s="112" t="str">
        <f>VLOOKUP(B22,[4]TTCN!$B$3:$I$143,3,0)</f>
        <v>Hiền</v>
      </c>
      <c r="E22" s="104" t="s">
        <v>133</v>
      </c>
      <c r="F22" s="105">
        <f>VLOOKUP(B22,[4]Sheet!A19:G134,5,0)</f>
        <v>32353</v>
      </c>
      <c r="G22" s="113" t="str">
        <f>VLOOKUP(B22,[4]TTCN!$B$3:$I$143,6,0)</f>
        <v>Đà Nẵng</v>
      </c>
      <c r="H22" s="106" t="str">
        <f>VLOOKUP(B22,[4]TTCN!$B$3:$I$250,7,0)</f>
        <v>Nữ</v>
      </c>
      <c r="I22" s="114"/>
      <c r="J22" s="114" t="s">
        <v>22</v>
      </c>
      <c r="K22" s="114" t="s">
        <v>22</v>
      </c>
      <c r="L22" s="114"/>
      <c r="M22" s="115"/>
    </row>
    <row r="23" spans="2:13" ht="20.149999999999999" customHeight="1">
      <c r="B23" s="42">
        <v>2126521880</v>
      </c>
      <c r="C23" s="111" t="str">
        <f>VLOOKUP(B23,[4]TTCN!$B$3:$I$143,2,0)</f>
        <v>Phạm Hương</v>
      </c>
      <c r="D23" s="112" t="str">
        <f>VLOOKUP(B23,[4]TTCN!$B$3:$I$143,3,0)</f>
        <v>Ly</v>
      </c>
      <c r="E23" s="104" t="s">
        <v>133</v>
      </c>
      <c r="F23" s="105">
        <f>VLOOKUP(B23,[4]Sheet!A20:G135,5,0)</f>
        <v>34932</v>
      </c>
      <c r="G23" s="113" t="str">
        <f>VLOOKUP(B23,[4]TTCN!$B$3:$I$143,6,0)</f>
        <v>Quảng Bình</v>
      </c>
      <c r="H23" s="106" t="str">
        <f>VLOOKUP(B23,[4]TTCN!$B$3:$I$250,7,0)</f>
        <v>Nữ</v>
      </c>
      <c r="I23" s="114"/>
      <c r="J23" s="114"/>
      <c r="K23" s="114" t="s">
        <v>22</v>
      </c>
      <c r="L23" s="114"/>
      <c r="M23" s="115"/>
    </row>
  </sheetData>
  <mergeCells count="3">
    <mergeCell ref="D1:M1"/>
    <mergeCell ref="E2:M2"/>
    <mergeCell ref="E3:M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J26" sqref="J26"/>
    </sheetView>
  </sheetViews>
  <sheetFormatPr defaultColWidth="9.1796875" defaultRowHeight="12.5"/>
  <cols>
    <col min="1" max="1" width="4.1796875" style="109" customWidth="1"/>
    <col min="2" max="2" width="11.54296875" style="109" customWidth="1"/>
    <col min="3" max="3" width="18" style="93" customWidth="1"/>
    <col min="4" max="4" width="7.81640625" style="93" customWidth="1"/>
    <col min="5" max="5" width="9.1796875" style="93"/>
    <col min="6" max="6" width="9.54296875" style="109" customWidth="1"/>
    <col min="7" max="7" width="12.81640625" style="110" customWidth="1"/>
    <col min="8" max="8" width="6.7265625" style="109" customWidth="1"/>
    <col min="9" max="9" width="6.81640625" style="109" hidden="1" customWidth="1"/>
    <col min="10" max="12" width="6.453125" style="109" customWidth="1"/>
    <col min="13" max="13" width="5.7265625" style="109" customWidth="1"/>
    <col min="14" max="254" width="9.1796875" style="91"/>
    <col min="255" max="255" width="4.1796875" style="91" customWidth="1"/>
    <col min="256" max="256" width="11.54296875" style="91" customWidth="1"/>
    <col min="257" max="257" width="18" style="91" customWidth="1"/>
    <col min="258" max="258" width="7.81640625" style="91" customWidth="1"/>
    <col min="259" max="259" width="9.1796875" style="91"/>
    <col min="260" max="260" width="9.54296875" style="91" customWidth="1"/>
    <col min="261" max="261" width="12.81640625" style="91" customWidth="1"/>
    <col min="262" max="262" width="6.7265625" style="91" customWidth="1"/>
    <col min="263" max="263" width="0" style="91" hidden="1" customWidth="1"/>
    <col min="264" max="266" width="6.453125" style="91" customWidth="1"/>
    <col min="267" max="267" width="5.7265625" style="91" customWidth="1"/>
    <col min="268" max="510" width="9.1796875" style="91"/>
    <col min="511" max="511" width="4.1796875" style="91" customWidth="1"/>
    <col min="512" max="512" width="11.54296875" style="91" customWidth="1"/>
    <col min="513" max="513" width="18" style="91" customWidth="1"/>
    <col min="514" max="514" width="7.81640625" style="91" customWidth="1"/>
    <col min="515" max="515" width="9.1796875" style="91"/>
    <col min="516" max="516" width="9.54296875" style="91" customWidth="1"/>
    <col min="517" max="517" width="12.81640625" style="91" customWidth="1"/>
    <col min="518" max="518" width="6.7265625" style="91" customWidth="1"/>
    <col min="519" max="519" width="0" style="91" hidden="1" customWidth="1"/>
    <col min="520" max="522" width="6.453125" style="91" customWidth="1"/>
    <col min="523" max="523" width="5.7265625" style="91" customWidth="1"/>
    <col min="524" max="766" width="9.1796875" style="91"/>
    <col min="767" max="767" width="4.1796875" style="91" customWidth="1"/>
    <col min="768" max="768" width="11.54296875" style="91" customWidth="1"/>
    <col min="769" max="769" width="18" style="91" customWidth="1"/>
    <col min="770" max="770" width="7.81640625" style="91" customWidth="1"/>
    <col min="771" max="771" width="9.1796875" style="91"/>
    <col min="772" max="772" width="9.54296875" style="91" customWidth="1"/>
    <col min="773" max="773" width="12.81640625" style="91" customWidth="1"/>
    <col min="774" max="774" width="6.7265625" style="91" customWidth="1"/>
    <col min="775" max="775" width="0" style="91" hidden="1" customWidth="1"/>
    <col min="776" max="778" width="6.453125" style="91" customWidth="1"/>
    <col min="779" max="779" width="5.7265625" style="91" customWidth="1"/>
    <col min="780" max="1022" width="9.1796875" style="91"/>
    <col min="1023" max="1023" width="4.1796875" style="91" customWidth="1"/>
    <col min="1024" max="1024" width="11.54296875" style="91" customWidth="1"/>
    <col min="1025" max="1025" width="18" style="91" customWidth="1"/>
    <col min="1026" max="1026" width="7.81640625" style="91" customWidth="1"/>
    <col min="1027" max="1027" width="9.1796875" style="91"/>
    <col min="1028" max="1028" width="9.54296875" style="91" customWidth="1"/>
    <col min="1029" max="1029" width="12.81640625" style="91" customWidth="1"/>
    <col min="1030" max="1030" width="6.7265625" style="91" customWidth="1"/>
    <col min="1031" max="1031" width="0" style="91" hidden="1" customWidth="1"/>
    <col min="1032" max="1034" width="6.453125" style="91" customWidth="1"/>
    <col min="1035" max="1035" width="5.7265625" style="91" customWidth="1"/>
    <col min="1036" max="1278" width="9.1796875" style="91"/>
    <col min="1279" max="1279" width="4.1796875" style="91" customWidth="1"/>
    <col min="1280" max="1280" width="11.54296875" style="91" customWidth="1"/>
    <col min="1281" max="1281" width="18" style="91" customWidth="1"/>
    <col min="1282" max="1282" width="7.81640625" style="91" customWidth="1"/>
    <col min="1283" max="1283" width="9.1796875" style="91"/>
    <col min="1284" max="1284" width="9.54296875" style="91" customWidth="1"/>
    <col min="1285" max="1285" width="12.81640625" style="91" customWidth="1"/>
    <col min="1286" max="1286" width="6.7265625" style="91" customWidth="1"/>
    <col min="1287" max="1287" width="0" style="91" hidden="1" customWidth="1"/>
    <col min="1288" max="1290" width="6.453125" style="91" customWidth="1"/>
    <col min="1291" max="1291" width="5.7265625" style="91" customWidth="1"/>
    <col min="1292" max="1534" width="9.1796875" style="91"/>
    <col min="1535" max="1535" width="4.1796875" style="91" customWidth="1"/>
    <col min="1536" max="1536" width="11.54296875" style="91" customWidth="1"/>
    <col min="1537" max="1537" width="18" style="91" customWidth="1"/>
    <col min="1538" max="1538" width="7.81640625" style="91" customWidth="1"/>
    <col min="1539" max="1539" width="9.1796875" style="91"/>
    <col min="1540" max="1540" width="9.54296875" style="91" customWidth="1"/>
    <col min="1541" max="1541" width="12.81640625" style="91" customWidth="1"/>
    <col min="1542" max="1542" width="6.7265625" style="91" customWidth="1"/>
    <col min="1543" max="1543" width="0" style="91" hidden="1" customWidth="1"/>
    <col min="1544" max="1546" width="6.453125" style="91" customWidth="1"/>
    <col min="1547" max="1547" width="5.7265625" style="91" customWidth="1"/>
    <col min="1548" max="1790" width="9.1796875" style="91"/>
    <col min="1791" max="1791" width="4.1796875" style="91" customWidth="1"/>
    <col min="1792" max="1792" width="11.54296875" style="91" customWidth="1"/>
    <col min="1793" max="1793" width="18" style="91" customWidth="1"/>
    <col min="1794" max="1794" width="7.81640625" style="91" customWidth="1"/>
    <col min="1795" max="1795" width="9.1796875" style="91"/>
    <col min="1796" max="1796" width="9.54296875" style="91" customWidth="1"/>
    <col min="1797" max="1797" width="12.81640625" style="91" customWidth="1"/>
    <col min="1798" max="1798" width="6.7265625" style="91" customWidth="1"/>
    <col min="1799" max="1799" width="0" style="91" hidden="1" customWidth="1"/>
    <col min="1800" max="1802" width="6.453125" style="91" customWidth="1"/>
    <col min="1803" max="1803" width="5.7265625" style="91" customWidth="1"/>
    <col min="1804" max="2046" width="9.1796875" style="91"/>
    <col min="2047" max="2047" width="4.1796875" style="91" customWidth="1"/>
    <col min="2048" max="2048" width="11.54296875" style="91" customWidth="1"/>
    <col min="2049" max="2049" width="18" style="91" customWidth="1"/>
    <col min="2050" max="2050" width="7.81640625" style="91" customWidth="1"/>
    <col min="2051" max="2051" width="9.1796875" style="91"/>
    <col min="2052" max="2052" width="9.54296875" style="91" customWidth="1"/>
    <col min="2053" max="2053" width="12.81640625" style="91" customWidth="1"/>
    <col min="2054" max="2054" width="6.7265625" style="91" customWidth="1"/>
    <col min="2055" max="2055" width="0" style="91" hidden="1" customWidth="1"/>
    <col min="2056" max="2058" width="6.453125" style="91" customWidth="1"/>
    <col min="2059" max="2059" width="5.7265625" style="91" customWidth="1"/>
    <col min="2060" max="2302" width="9.1796875" style="91"/>
    <col min="2303" max="2303" width="4.1796875" style="91" customWidth="1"/>
    <col min="2304" max="2304" width="11.54296875" style="91" customWidth="1"/>
    <col min="2305" max="2305" width="18" style="91" customWidth="1"/>
    <col min="2306" max="2306" width="7.81640625" style="91" customWidth="1"/>
    <col min="2307" max="2307" width="9.1796875" style="91"/>
    <col min="2308" max="2308" width="9.54296875" style="91" customWidth="1"/>
    <col min="2309" max="2309" width="12.81640625" style="91" customWidth="1"/>
    <col min="2310" max="2310" width="6.7265625" style="91" customWidth="1"/>
    <col min="2311" max="2311" width="0" style="91" hidden="1" customWidth="1"/>
    <col min="2312" max="2314" width="6.453125" style="91" customWidth="1"/>
    <col min="2315" max="2315" width="5.7265625" style="91" customWidth="1"/>
    <col min="2316" max="2558" width="9.1796875" style="91"/>
    <col min="2559" max="2559" width="4.1796875" style="91" customWidth="1"/>
    <col min="2560" max="2560" width="11.54296875" style="91" customWidth="1"/>
    <col min="2561" max="2561" width="18" style="91" customWidth="1"/>
    <col min="2562" max="2562" width="7.81640625" style="91" customWidth="1"/>
    <col min="2563" max="2563" width="9.1796875" style="91"/>
    <col min="2564" max="2564" width="9.54296875" style="91" customWidth="1"/>
    <col min="2565" max="2565" width="12.81640625" style="91" customWidth="1"/>
    <col min="2566" max="2566" width="6.7265625" style="91" customWidth="1"/>
    <col min="2567" max="2567" width="0" style="91" hidden="1" customWidth="1"/>
    <col min="2568" max="2570" width="6.453125" style="91" customWidth="1"/>
    <col min="2571" max="2571" width="5.7265625" style="91" customWidth="1"/>
    <col min="2572" max="2814" width="9.1796875" style="91"/>
    <col min="2815" max="2815" width="4.1796875" style="91" customWidth="1"/>
    <col min="2816" max="2816" width="11.54296875" style="91" customWidth="1"/>
    <col min="2817" max="2817" width="18" style="91" customWidth="1"/>
    <col min="2818" max="2818" width="7.81640625" style="91" customWidth="1"/>
    <col min="2819" max="2819" width="9.1796875" style="91"/>
    <col min="2820" max="2820" width="9.54296875" style="91" customWidth="1"/>
    <col min="2821" max="2821" width="12.81640625" style="91" customWidth="1"/>
    <col min="2822" max="2822" width="6.7265625" style="91" customWidth="1"/>
    <col min="2823" max="2823" width="0" style="91" hidden="1" customWidth="1"/>
    <col min="2824" max="2826" width="6.453125" style="91" customWidth="1"/>
    <col min="2827" max="2827" width="5.7265625" style="91" customWidth="1"/>
    <col min="2828" max="3070" width="9.1796875" style="91"/>
    <col min="3071" max="3071" width="4.1796875" style="91" customWidth="1"/>
    <col min="3072" max="3072" width="11.54296875" style="91" customWidth="1"/>
    <col min="3073" max="3073" width="18" style="91" customWidth="1"/>
    <col min="3074" max="3074" width="7.81640625" style="91" customWidth="1"/>
    <col min="3075" max="3075" width="9.1796875" style="91"/>
    <col min="3076" max="3076" width="9.54296875" style="91" customWidth="1"/>
    <col min="3077" max="3077" width="12.81640625" style="91" customWidth="1"/>
    <col min="3078" max="3078" width="6.7265625" style="91" customWidth="1"/>
    <col min="3079" max="3079" width="0" style="91" hidden="1" customWidth="1"/>
    <col min="3080" max="3082" width="6.453125" style="91" customWidth="1"/>
    <col min="3083" max="3083" width="5.7265625" style="91" customWidth="1"/>
    <col min="3084" max="3326" width="9.1796875" style="91"/>
    <col min="3327" max="3327" width="4.1796875" style="91" customWidth="1"/>
    <col min="3328" max="3328" width="11.54296875" style="91" customWidth="1"/>
    <col min="3329" max="3329" width="18" style="91" customWidth="1"/>
    <col min="3330" max="3330" width="7.81640625" style="91" customWidth="1"/>
    <col min="3331" max="3331" width="9.1796875" style="91"/>
    <col min="3332" max="3332" width="9.54296875" style="91" customWidth="1"/>
    <col min="3333" max="3333" width="12.81640625" style="91" customWidth="1"/>
    <col min="3334" max="3334" width="6.7265625" style="91" customWidth="1"/>
    <col min="3335" max="3335" width="0" style="91" hidden="1" customWidth="1"/>
    <col min="3336" max="3338" width="6.453125" style="91" customWidth="1"/>
    <col min="3339" max="3339" width="5.7265625" style="91" customWidth="1"/>
    <col min="3340" max="3582" width="9.1796875" style="91"/>
    <col min="3583" max="3583" width="4.1796875" style="91" customWidth="1"/>
    <col min="3584" max="3584" width="11.54296875" style="91" customWidth="1"/>
    <col min="3585" max="3585" width="18" style="91" customWidth="1"/>
    <col min="3586" max="3586" width="7.81640625" style="91" customWidth="1"/>
    <col min="3587" max="3587" width="9.1796875" style="91"/>
    <col min="3588" max="3588" width="9.54296875" style="91" customWidth="1"/>
    <col min="3589" max="3589" width="12.81640625" style="91" customWidth="1"/>
    <col min="3590" max="3590" width="6.7265625" style="91" customWidth="1"/>
    <col min="3591" max="3591" width="0" style="91" hidden="1" customWidth="1"/>
    <col min="3592" max="3594" width="6.453125" style="91" customWidth="1"/>
    <col min="3595" max="3595" width="5.7265625" style="91" customWidth="1"/>
    <col min="3596" max="3838" width="9.1796875" style="91"/>
    <col min="3839" max="3839" width="4.1796875" style="91" customWidth="1"/>
    <col min="3840" max="3840" width="11.54296875" style="91" customWidth="1"/>
    <col min="3841" max="3841" width="18" style="91" customWidth="1"/>
    <col min="3842" max="3842" width="7.81640625" style="91" customWidth="1"/>
    <col min="3843" max="3843" width="9.1796875" style="91"/>
    <col min="3844" max="3844" width="9.54296875" style="91" customWidth="1"/>
    <col min="3845" max="3845" width="12.81640625" style="91" customWidth="1"/>
    <col min="3846" max="3846" width="6.7265625" style="91" customWidth="1"/>
    <col min="3847" max="3847" width="0" style="91" hidden="1" customWidth="1"/>
    <col min="3848" max="3850" width="6.453125" style="91" customWidth="1"/>
    <col min="3851" max="3851" width="5.7265625" style="91" customWidth="1"/>
    <col min="3852" max="4094" width="9.1796875" style="91"/>
    <col min="4095" max="4095" width="4.1796875" style="91" customWidth="1"/>
    <col min="4096" max="4096" width="11.54296875" style="91" customWidth="1"/>
    <col min="4097" max="4097" width="18" style="91" customWidth="1"/>
    <col min="4098" max="4098" width="7.81640625" style="91" customWidth="1"/>
    <col min="4099" max="4099" width="9.1796875" style="91"/>
    <col min="4100" max="4100" width="9.54296875" style="91" customWidth="1"/>
    <col min="4101" max="4101" width="12.81640625" style="91" customWidth="1"/>
    <col min="4102" max="4102" width="6.7265625" style="91" customWidth="1"/>
    <col min="4103" max="4103" width="0" style="91" hidden="1" customWidth="1"/>
    <col min="4104" max="4106" width="6.453125" style="91" customWidth="1"/>
    <col min="4107" max="4107" width="5.7265625" style="91" customWidth="1"/>
    <col min="4108" max="4350" width="9.1796875" style="91"/>
    <col min="4351" max="4351" width="4.1796875" style="91" customWidth="1"/>
    <col min="4352" max="4352" width="11.54296875" style="91" customWidth="1"/>
    <col min="4353" max="4353" width="18" style="91" customWidth="1"/>
    <col min="4354" max="4354" width="7.81640625" style="91" customWidth="1"/>
    <col min="4355" max="4355" width="9.1796875" style="91"/>
    <col min="4356" max="4356" width="9.54296875" style="91" customWidth="1"/>
    <col min="4357" max="4357" width="12.81640625" style="91" customWidth="1"/>
    <col min="4358" max="4358" width="6.7265625" style="91" customWidth="1"/>
    <col min="4359" max="4359" width="0" style="91" hidden="1" customWidth="1"/>
    <col min="4360" max="4362" width="6.453125" style="91" customWidth="1"/>
    <col min="4363" max="4363" width="5.7265625" style="91" customWidth="1"/>
    <col min="4364" max="4606" width="9.1796875" style="91"/>
    <col min="4607" max="4607" width="4.1796875" style="91" customWidth="1"/>
    <col min="4608" max="4608" width="11.54296875" style="91" customWidth="1"/>
    <col min="4609" max="4609" width="18" style="91" customWidth="1"/>
    <col min="4610" max="4610" width="7.81640625" style="91" customWidth="1"/>
    <col min="4611" max="4611" width="9.1796875" style="91"/>
    <col min="4612" max="4612" width="9.54296875" style="91" customWidth="1"/>
    <col min="4613" max="4613" width="12.81640625" style="91" customWidth="1"/>
    <col min="4614" max="4614" width="6.7265625" style="91" customWidth="1"/>
    <col min="4615" max="4615" width="0" style="91" hidden="1" customWidth="1"/>
    <col min="4616" max="4618" width="6.453125" style="91" customWidth="1"/>
    <col min="4619" max="4619" width="5.7265625" style="91" customWidth="1"/>
    <col min="4620" max="4862" width="9.1796875" style="91"/>
    <col min="4863" max="4863" width="4.1796875" style="91" customWidth="1"/>
    <col min="4864" max="4864" width="11.54296875" style="91" customWidth="1"/>
    <col min="4865" max="4865" width="18" style="91" customWidth="1"/>
    <col min="4866" max="4866" width="7.81640625" style="91" customWidth="1"/>
    <col min="4867" max="4867" width="9.1796875" style="91"/>
    <col min="4868" max="4868" width="9.54296875" style="91" customWidth="1"/>
    <col min="4869" max="4869" width="12.81640625" style="91" customWidth="1"/>
    <col min="4870" max="4870" width="6.7265625" style="91" customWidth="1"/>
    <col min="4871" max="4871" width="0" style="91" hidden="1" customWidth="1"/>
    <col min="4872" max="4874" width="6.453125" style="91" customWidth="1"/>
    <col min="4875" max="4875" width="5.7265625" style="91" customWidth="1"/>
    <col min="4876" max="5118" width="9.1796875" style="91"/>
    <col min="5119" max="5119" width="4.1796875" style="91" customWidth="1"/>
    <col min="5120" max="5120" width="11.54296875" style="91" customWidth="1"/>
    <col min="5121" max="5121" width="18" style="91" customWidth="1"/>
    <col min="5122" max="5122" width="7.81640625" style="91" customWidth="1"/>
    <col min="5123" max="5123" width="9.1796875" style="91"/>
    <col min="5124" max="5124" width="9.54296875" style="91" customWidth="1"/>
    <col min="5125" max="5125" width="12.81640625" style="91" customWidth="1"/>
    <col min="5126" max="5126" width="6.7265625" style="91" customWidth="1"/>
    <col min="5127" max="5127" width="0" style="91" hidden="1" customWidth="1"/>
    <col min="5128" max="5130" width="6.453125" style="91" customWidth="1"/>
    <col min="5131" max="5131" width="5.7265625" style="91" customWidth="1"/>
    <col min="5132" max="5374" width="9.1796875" style="91"/>
    <col min="5375" max="5375" width="4.1796875" style="91" customWidth="1"/>
    <col min="5376" max="5376" width="11.54296875" style="91" customWidth="1"/>
    <col min="5377" max="5377" width="18" style="91" customWidth="1"/>
    <col min="5378" max="5378" width="7.81640625" style="91" customWidth="1"/>
    <col min="5379" max="5379" width="9.1796875" style="91"/>
    <col min="5380" max="5380" width="9.54296875" style="91" customWidth="1"/>
    <col min="5381" max="5381" width="12.81640625" style="91" customWidth="1"/>
    <col min="5382" max="5382" width="6.7265625" style="91" customWidth="1"/>
    <col min="5383" max="5383" width="0" style="91" hidden="1" customWidth="1"/>
    <col min="5384" max="5386" width="6.453125" style="91" customWidth="1"/>
    <col min="5387" max="5387" width="5.7265625" style="91" customWidth="1"/>
    <col min="5388" max="5630" width="9.1796875" style="91"/>
    <col min="5631" max="5631" width="4.1796875" style="91" customWidth="1"/>
    <col min="5632" max="5632" width="11.54296875" style="91" customWidth="1"/>
    <col min="5633" max="5633" width="18" style="91" customWidth="1"/>
    <col min="5634" max="5634" width="7.81640625" style="91" customWidth="1"/>
    <col min="5635" max="5635" width="9.1796875" style="91"/>
    <col min="5636" max="5636" width="9.54296875" style="91" customWidth="1"/>
    <col min="5637" max="5637" width="12.81640625" style="91" customWidth="1"/>
    <col min="5638" max="5638" width="6.7265625" style="91" customWidth="1"/>
    <col min="5639" max="5639" width="0" style="91" hidden="1" customWidth="1"/>
    <col min="5640" max="5642" width="6.453125" style="91" customWidth="1"/>
    <col min="5643" max="5643" width="5.7265625" style="91" customWidth="1"/>
    <col min="5644" max="5886" width="9.1796875" style="91"/>
    <col min="5887" max="5887" width="4.1796875" style="91" customWidth="1"/>
    <col min="5888" max="5888" width="11.54296875" style="91" customWidth="1"/>
    <col min="5889" max="5889" width="18" style="91" customWidth="1"/>
    <col min="5890" max="5890" width="7.81640625" style="91" customWidth="1"/>
    <col min="5891" max="5891" width="9.1796875" style="91"/>
    <col min="5892" max="5892" width="9.54296875" style="91" customWidth="1"/>
    <col min="5893" max="5893" width="12.81640625" style="91" customWidth="1"/>
    <col min="5894" max="5894" width="6.7265625" style="91" customWidth="1"/>
    <col min="5895" max="5895" width="0" style="91" hidden="1" customWidth="1"/>
    <col min="5896" max="5898" width="6.453125" style="91" customWidth="1"/>
    <col min="5899" max="5899" width="5.7265625" style="91" customWidth="1"/>
    <col min="5900" max="6142" width="9.1796875" style="91"/>
    <col min="6143" max="6143" width="4.1796875" style="91" customWidth="1"/>
    <col min="6144" max="6144" width="11.54296875" style="91" customWidth="1"/>
    <col min="6145" max="6145" width="18" style="91" customWidth="1"/>
    <col min="6146" max="6146" width="7.81640625" style="91" customWidth="1"/>
    <col min="6147" max="6147" width="9.1796875" style="91"/>
    <col min="6148" max="6148" width="9.54296875" style="91" customWidth="1"/>
    <col min="6149" max="6149" width="12.81640625" style="91" customWidth="1"/>
    <col min="6150" max="6150" width="6.7265625" style="91" customWidth="1"/>
    <col min="6151" max="6151" width="0" style="91" hidden="1" customWidth="1"/>
    <col min="6152" max="6154" width="6.453125" style="91" customWidth="1"/>
    <col min="6155" max="6155" width="5.7265625" style="91" customWidth="1"/>
    <col min="6156" max="6398" width="9.1796875" style="91"/>
    <col min="6399" max="6399" width="4.1796875" style="91" customWidth="1"/>
    <col min="6400" max="6400" width="11.54296875" style="91" customWidth="1"/>
    <col min="6401" max="6401" width="18" style="91" customWidth="1"/>
    <col min="6402" max="6402" width="7.81640625" style="91" customWidth="1"/>
    <col min="6403" max="6403" width="9.1796875" style="91"/>
    <col min="6404" max="6404" width="9.54296875" style="91" customWidth="1"/>
    <col min="6405" max="6405" width="12.81640625" style="91" customWidth="1"/>
    <col min="6406" max="6406" width="6.7265625" style="91" customWidth="1"/>
    <col min="6407" max="6407" width="0" style="91" hidden="1" customWidth="1"/>
    <col min="6408" max="6410" width="6.453125" style="91" customWidth="1"/>
    <col min="6411" max="6411" width="5.7265625" style="91" customWidth="1"/>
    <col min="6412" max="6654" width="9.1796875" style="91"/>
    <col min="6655" max="6655" width="4.1796875" style="91" customWidth="1"/>
    <col min="6656" max="6656" width="11.54296875" style="91" customWidth="1"/>
    <col min="6657" max="6657" width="18" style="91" customWidth="1"/>
    <col min="6658" max="6658" width="7.81640625" style="91" customWidth="1"/>
    <col min="6659" max="6659" width="9.1796875" style="91"/>
    <col min="6660" max="6660" width="9.54296875" style="91" customWidth="1"/>
    <col min="6661" max="6661" width="12.81640625" style="91" customWidth="1"/>
    <col min="6662" max="6662" width="6.7265625" style="91" customWidth="1"/>
    <col min="6663" max="6663" width="0" style="91" hidden="1" customWidth="1"/>
    <col min="6664" max="6666" width="6.453125" style="91" customWidth="1"/>
    <col min="6667" max="6667" width="5.7265625" style="91" customWidth="1"/>
    <col min="6668" max="6910" width="9.1796875" style="91"/>
    <col min="6911" max="6911" width="4.1796875" style="91" customWidth="1"/>
    <col min="6912" max="6912" width="11.54296875" style="91" customWidth="1"/>
    <col min="6913" max="6913" width="18" style="91" customWidth="1"/>
    <col min="6914" max="6914" width="7.81640625" style="91" customWidth="1"/>
    <col min="6915" max="6915" width="9.1796875" style="91"/>
    <col min="6916" max="6916" width="9.54296875" style="91" customWidth="1"/>
    <col min="6917" max="6917" width="12.81640625" style="91" customWidth="1"/>
    <col min="6918" max="6918" width="6.7265625" style="91" customWidth="1"/>
    <col min="6919" max="6919" width="0" style="91" hidden="1" customWidth="1"/>
    <col min="6920" max="6922" width="6.453125" style="91" customWidth="1"/>
    <col min="6923" max="6923" width="5.7265625" style="91" customWidth="1"/>
    <col min="6924" max="7166" width="9.1796875" style="91"/>
    <col min="7167" max="7167" width="4.1796875" style="91" customWidth="1"/>
    <col min="7168" max="7168" width="11.54296875" style="91" customWidth="1"/>
    <col min="7169" max="7169" width="18" style="91" customWidth="1"/>
    <col min="7170" max="7170" width="7.81640625" style="91" customWidth="1"/>
    <col min="7171" max="7171" width="9.1796875" style="91"/>
    <col min="7172" max="7172" width="9.54296875" style="91" customWidth="1"/>
    <col min="7173" max="7173" width="12.81640625" style="91" customWidth="1"/>
    <col min="7174" max="7174" width="6.7265625" style="91" customWidth="1"/>
    <col min="7175" max="7175" width="0" style="91" hidden="1" customWidth="1"/>
    <col min="7176" max="7178" width="6.453125" style="91" customWidth="1"/>
    <col min="7179" max="7179" width="5.7265625" style="91" customWidth="1"/>
    <col min="7180" max="7422" width="9.1796875" style="91"/>
    <col min="7423" max="7423" width="4.1796875" style="91" customWidth="1"/>
    <col min="7424" max="7424" width="11.54296875" style="91" customWidth="1"/>
    <col min="7425" max="7425" width="18" style="91" customWidth="1"/>
    <col min="7426" max="7426" width="7.81640625" style="91" customWidth="1"/>
    <col min="7427" max="7427" width="9.1796875" style="91"/>
    <col min="7428" max="7428" width="9.54296875" style="91" customWidth="1"/>
    <col min="7429" max="7429" width="12.81640625" style="91" customWidth="1"/>
    <col min="7430" max="7430" width="6.7265625" style="91" customWidth="1"/>
    <col min="7431" max="7431" width="0" style="91" hidden="1" customWidth="1"/>
    <col min="7432" max="7434" width="6.453125" style="91" customWidth="1"/>
    <col min="7435" max="7435" width="5.7265625" style="91" customWidth="1"/>
    <col min="7436" max="7678" width="9.1796875" style="91"/>
    <col min="7679" max="7679" width="4.1796875" style="91" customWidth="1"/>
    <col min="7680" max="7680" width="11.54296875" style="91" customWidth="1"/>
    <col min="7681" max="7681" width="18" style="91" customWidth="1"/>
    <col min="7682" max="7682" width="7.81640625" style="91" customWidth="1"/>
    <col min="7683" max="7683" width="9.1796875" style="91"/>
    <col min="7684" max="7684" width="9.54296875" style="91" customWidth="1"/>
    <col min="7685" max="7685" width="12.81640625" style="91" customWidth="1"/>
    <col min="7686" max="7686" width="6.7265625" style="91" customWidth="1"/>
    <col min="7687" max="7687" width="0" style="91" hidden="1" customWidth="1"/>
    <col min="7688" max="7690" width="6.453125" style="91" customWidth="1"/>
    <col min="7691" max="7691" width="5.7265625" style="91" customWidth="1"/>
    <col min="7692" max="7934" width="9.1796875" style="91"/>
    <col min="7935" max="7935" width="4.1796875" style="91" customWidth="1"/>
    <col min="7936" max="7936" width="11.54296875" style="91" customWidth="1"/>
    <col min="7937" max="7937" width="18" style="91" customWidth="1"/>
    <col min="7938" max="7938" width="7.81640625" style="91" customWidth="1"/>
    <col min="7939" max="7939" width="9.1796875" style="91"/>
    <col min="7940" max="7940" width="9.54296875" style="91" customWidth="1"/>
    <col min="7941" max="7941" width="12.81640625" style="91" customWidth="1"/>
    <col min="7942" max="7942" width="6.7265625" style="91" customWidth="1"/>
    <col min="7943" max="7943" width="0" style="91" hidden="1" customWidth="1"/>
    <col min="7944" max="7946" width="6.453125" style="91" customWidth="1"/>
    <col min="7947" max="7947" width="5.7265625" style="91" customWidth="1"/>
    <col min="7948" max="8190" width="9.1796875" style="91"/>
    <col min="8191" max="8191" width="4.1796875" style="91" customWidth="1"/>
    <col min="8192" max="8192" width="11.54296875" style="91" customWidth="1"/>
    <col min="8193" max="8193" width="18" style="91" customWidth="1"/>
    <col min="8194" max="8194" width="7.81640625" style="91" customWidth="1"/>
    <col min="8195" max="8195" width="9.1796875" style="91"/>
    <col min="8196" max="8196" width="9.54296875" style="91" customWidth="1"/>
    <col min="8197" max="8197" width="12.81640625" style="91" customWidth="1"/>
    <col min="8198" max="8198" width="6.7265625" style="91" customWidth="1"/>
    <col min="8199" max="8199" width="0" style="91" hidden="1" customWidth="1"/>
    <col min="8200" max="8202" width="6.453125" style="91" customWidth="1"/>
    <col min="8203" max="8203" width="5.7265625" style="91" customWidth="1"/>
    <col min="8204" max="8446" width="9.1796875" style="91"/>
    <col min="8447" max="8447" width="4.1796875" style="91" customWidth="1"/>
    <col min="8448" max="8448" width="11.54296875" style="91" customWidth="1"/>
    <col min="8449" max="8449" width="18" style="91" customWidth="1"/>
    <col min="8450" max="8450" width="7.81640625" style="91" customWidth="1"/>
    <col min="8451" max="8451" width="9.1796875" style="91"/>
    <col min="8452" max="8452" width="9.54296875" style="91" customWidth="1"/>
    <col min="8453" max="8453" width="12.81640625" style="91" customWidth="1"/>
    <col min="8454" max="8454" width="6.7265625" style="91" customWidth="1"/>
    <col min="8455" max="8455" width="0" style="91" hidden="1" customWidth="1"/>
    <col min="8456" max="8458" width="6.453125" style="91" customWidth="1"/>
    <col min="8459" max="8459" width="5.7265625" style="91" customWidth="1"/>
    <col min="8460" max="8702" width="9.1796875" style="91"/>
    <col min="8703" max="8703" width="4.1796875" style="91" customWidth="1"/>
    <col min="8704" max="8704" width="11.54296875" style="91" customWidth="1"/>
    <col min="8705" max="8705" width="18" style="91" customWidth="1"/>
    <col min="8706" max="8706" width="7.81640625" style="91" customWidth="1"/>
    <col min="8707" max="8707" width="9.1796875" style="91"/>
    <col min="8708" max="8708" width="9.54296875" style="91" customWidth="1"/>
    <col min="8709" max="8709" width="12.81640625" style="91" customWidth="1"/>
    <col min="8710" max="8710" width="6.7265625" style="91" customWidth="1"/>
    <col min="8711" max="8711" width="0" style="91" hidden="1" customWidth="1"/>
    <col min="8712" max="8714" width="6.453125" style="91" customWidth="1"/>
    <col min="8715" max="8715" width="5.7265625" style="91" customWidth="1"/>
    <col min="8716" max="8958" width="9.1796875" style="91"/>
    <col min="8959" max="8959" width="4.1796875" style="91" customWidth="1"/>
    <col min="8960" max="8960" width="11.54296875" style="91" customWidth="1"/>
    <col min="8961" max="8961" width="18" style="91" customWidth="1"/>
    <col min="8962" max="8962" width="7.81640625" style="91" customWidth="1"/>
    <col min="8963" max="8963" width="9.1796875" style="91"/>
    <col min="8964" max="8964" width="9.54296875" style="91" customWidth="1"/>
    <col min="8965" max="8965" width="12.81640625" style="91" customWidth="1"/>
    <col min="8966" max="8966" width="6.7265625" style="91" customWidth="1"/>
    <col min="8967" max="8967" width="0" style="91" hidden="1" customWidth="1"/>
    <col min="8968" max="8970" width="6.453125" style="91" customWidth="1"/>
    <col min="8971" max="8971" width="5.7265625" style="91" customWidth="1"/>
    <col min="8972" max="9214" width="9.1796875" style="91"/>
    <col min="9215" max="9215" width="4.1796875" style="91" customWidth="1"/>
    <col min="9216" max="9216" width="11.54296875" style="91" customWidth="1"/>
    <col min="9217" max="9217" width="18" style="91" customWidth="1"/>
    <col min="9218" max="9218" width="7.81640625" style="91" customWidth="1"/>
    <col min="9219" max="9219" width="9.1796875" style="91"/>
    <col min="9220" max="9220" width="9.54296875" style="91" customWidth="1"/>
    <col min="9221" max="9221" width="12.81640625" style="91" customWidth="1"/>
    <col min="9222" max="9222" width="6.7265625" style="91" customWidth="1"/>
    <col min="9223" max="9223" width="0" style="91" hidden="1" customWidth="1"/>
    <col min="9224" max="9226" width="6.453125" style="91" customWidth="1"/>
    <col min="9227" max="9227" width="5.7265625" style="91" customWidth="1"/>
    <col min="9228" max="9470" width="9.1796875" style="91"/>
    <col min="9471" max="9471" width="4.1796875" style="91" customWidth="1"/>
    <col min="9472" max="9472" width="11.54296875" style="91" customWidth="1"/>
    <col min="9473" max="9473" width="18" style="91" customWidth="1"/>
    <col min="9474" max="9474" width="7.81640625" style="91" customWidth="1"/>
    <col min="9475" max="9475" width="9.1796875" style="91"/>
    <col min="9476" max="9476" width="9.54296875" style="91" customWidth="1"/>
    <col min="9477" max="9477" width="12.81640625" style="91" customWidth="1"/>
    <col min="9478" max="9478" width="6.7265625" style="91" customWidth="1"/>
    <col min="9479" max="9479" width="0" style="91" hidden="1" customWidth="1"/>
    <col min="9480" max="9482" width="6.453125" style="91" customWidth="1"/>
    <col min="9483" max="9483" width="5.7265625" style="91" customWidth="1"/>
    <col min="9484" max="9726" width="9.1796875" style="91"/>
    <col min="9727" max="9727" width="4.1796875" style="91" customWidth="1"/>
    <col min="9728" max="9728" width="11.54296875" style="91" customWidth="1"/>
    <col min="9729" max="9729" width="18" style="91" customWidth="1"/>
    <col min="9730" max="9730" width="7.81640625" style="91" customWidth="1"/>
    <col min="9731" max="9731" width="9.1796875" style="91"/>
    <col min="9732" max="9732" width="9.54296875" style="91" customWidth="1"/>
    <col min="9733" max="9733" width="12.81640625" style="91" customWidth="1"/>
    <col min="9734" max="9734" width="6.7265625" style="91" customWidth="1"/>
    <col min="9735" max="9735" width="0" style="91" hidden="1" customWidth="1"/>
    <col min="9736" max="9738" width="6.453125" style="91" customWidth="1"/>
    <col min="9739" max="9739" width="5.7265625" style="91" customWidth="1"/>
    <col min="9740" max="9982" width="9.1796875" style="91"/>
    <col min="9983" max="9983" width="4.1796875" style="91" customWidth="1"/>
    <col min="9984" max="9984" width="11.54296875" style="91" customWidth="1"/>
    <col min="9985" max="9985" width="18" style="91" customWidth="1"/>
    <col min="9986" max="9986" width="7.81640625" style="91" customWidth="1"/>
    <col min="9987" max="9987" width="9.1796875" style="91"/>
    <col min="9988" max="9988" width="9.54296875" style="91" customWidth="1"/>
    <col min="9989" max="9989" width="12.81640625" style="91" customWidth="1"/>
    <col min="9990" max="9990" width="6.7265625" style="91" customWidth="1"/>
    <col min="9991" max="9991" width="0" style="91" hidden="1" customWidth="1"/>
    <col min="9992" max="9994" width="6.453125" style="91" customWidth="1"/>
    <col min="9995" max="9995" width="5.7265625" style="91" customWidth="1"/>
    <col min="9996" max="10238" width="9.1796875" style="91"/>
    <col min="10239" max="10239" width="4.1796875" style="91" customWidth="1"/>
    <col min="10240" max="10240" width="11.54296875" style="91" customWidth="1"/>
    <col min="10241" max="10241" width="18" style="91" customWidth="1"/>
    <col min="10242" max="10242" width="7.81640625" style="91" customWidth="1"/>
    <col min="10243" max="10243" width="9.1796875" style="91"/>
    <col min="10244" max="10244" width="9.54296875" style="91" customWidth="1"/>
    <col min="10245" max="10245" width="12.81640625" style="91" customWidth="1"/>
    <col min="10246" max="10246" width="6.7265625" style="91" customWidth="1"/>
    <col min="10247" max="10247" width="0" style="91" hidden="1" customWidth="1"/>
    <col min="10248" max="10250" width="6.453125" style="91" customWidth="1"/>
    <col min="10251" max="10251" width="5.7265625" style="91" customWidth="1"/>
    <col min="10252" max="10494" width="9.1796875" style="91"/>
    <col min="10495" max="10495" width="4.1796875" style="91" customWidth="1"/>
    <col min="10496" max="10496" width="11.54296875" style="91" customWidth="1"/>
    <col min="10497" max="10497" width="18" style="91" customWidth="1"/>
    <col min="10498" max="10498" width="7.81640625" style="91" customWidth="1"/>
    <col min="10499" max="10499" width="9.1796875" style="91"/>
    <col min="10500" max="10500" width="9.54296875" style="91" customWidth="1"/>
    <col min="10501" max="10501" width="12.81640625" style="91" customWidth="1"/>
    <col min="10502" max="10502" width="6.7265625" style="91" customWidth="1"/>
    <col min="10503" max="10503" width="0" style="91" hidden="1" customWidth="1"/>
    <col min="10504" max="10506" width="6.453125" style="91" customWidth="1"/>
    <col min="10507" max="10507" width="5.7265625" style="91" customWidth="1"/>
    <col min="10508" max="10750" width="9.1796875" style="91"/>
    <col min="10751" max="10751" width="4.1796875" style="91" customWidth="1"/>
    <col min="10752" max="10752" width="11.54296875" style="91" customWidth="1"/>
    <col min="10753" max="10753" width="18" style="91" customWidth="1"/>
    <col min="10754" max="10754" width="7.81640625" style="91" customWidth="1"/>
    <col min="10755" max="10755" width="9.1796875" style="91"/>
    <col min="10756" max="10756" width="9.54296875" style="91" customWidth="1"/>
    <col min="10757" max="10757" width="12.81640625" style="91" customWidth="1"/>
    <col min="10758" max="10758" width="6.7265625" style="91" customWidth="1"/>
    <col min="10759" max="10759" width="0" style="91" hidden="1" customWidth="1"/>
    <col min="10760" max="10762" width="6.453125" style="91" customWidth="1"/>
    <col min="10763" max="10763" width="5.7265625" style="91" customWidth="1"/>
    <col min="10764" max="11006" width="9.1796875" style="91"/>
    <col min="11007" max="11007" width="4.1796875" style="91" customWidth="1"/>
    <col min="11008" max="11008" width="11.54296875" style="91" customWidth="1"/>
    <col min="11009" max="11009" width="18" style="91" customWidth="1"/>
    <col min="11010" max="11010" width="7.81640625" style="91" customWidth="1"/>
    <col min="11011" max="11011" width="9.1796875" style="91"/>
    <col min="11012" max="11012" width="9.54296875" style="91" customWidth="1"/>
    <col min="11013" max="11013" width="12.81640625" style="91" customWidth="1"/>
    <col min="11014" max="11014" width="6.7265625" style="91" customWidth="1"/>
    <col min="11015" max="11015" width="0" style="91" hidden="1" customWidth="1"/>
    <col min="11016" max="11018" width="6.453125" style="91" customWidth="1"/>
    <col min="11019" max="11019" width="5.7265625" style="91" customWidth="1"/>
    <col min="11020" max="11262" width="9.1796875" style="91"/>
    <col min="11263" max="11263" width="4.1796875" style="91" customWidth="1"/>
    <col min="11264" max="11264" width="11.54296875" style="91" customWidth="1"/>
    <col min="11265" max="11265" width="18" style="91" customWidth="1"/>
    <col min="11266" max="11266" width="7.81640625" style="91" customWidth="1"/>
    <col min="11267" max="11267" width="9.1796875" style="91"/>
    <col min="11268" max="11268" width="9.54296875" style="91" customWidth="1"/>
    <col min="11269" max="11269" width="12.81640625" style="91" customWidth="1"/>
    <col min="11270" max="11270" width="6.7265625" style="91" customWidth="1"/>
    <col min="11271" max="11271" width="0" style="91" hidden="1" customWidth="1"/>
    <col min="11272" max="11274" width="6.453125" style="91" customWidth="1"/>
    <col min="11275" max="11275" width="5.7265625" style="91" customWidth="1"/>
    <col min="11276" max="11518" width="9.1796875" style="91"/>
    <col min="11519" max="11519" width="4.1796875" style="91" customWidth="1"/>
    <col min="11520" max="11520" width="11.54296875" style="91" customWidth="1"/>
    <col min="11521" max="11521" width="18" style="91" customWidth="1"/>
    <col min="11522" max="11522" width="7.81640625" style="91" customWidth="1"/>
    <col min="11523" max="11523" width="9.1796875" style="91"/>
    <col min="11524" max="11524" width="9.54296875" style="91" customWidth="1"/>
    <col min="11525" max="11525" width="12.81640625" style="91" customWidth="1"/>
    <col min="11526" max="11526" width="6.7265625" style="91" customWidth="1"/>
    <col min="11527" max="11527" width="0" style="91" hidden="1" customWidth="1"/>
    <col min="11528" max="11530" width="6.453125" style="91" customWidth="1"/>
    <col min="11531" max="11531" width="5.7265625" style="91" customWidth="1"/>
    <col min="11532" max="11774" width="9.1796875" style="91"/>
    <col min="11775" max="11775" width="4.1796875" style="91" customWidth="1"/>
    <col min="11776" max="11776" width="11.54296875" style="91" customWidth="1"/>
    <col min="11777" max="11777" width="18" style="91" customWidth="1"/>
    <col min="11778" max="11778" width="7.81640625" style="91" customWidth="1"/>
    <col min="11779" max="11779" width="9.1796875" style="91"/>
    <col min="11780" max="11780" width="9.54296875" style="91" customWidth="1"/>
    <col min="11781" max="11781" width="12.81640625" style="91" customWidth="1"/>
    <col min="11782" max="11782" width="6.7265625" style="91" customWidth="1"/>
    <col min="11783" max="11783" width="0" style="91" hidden="1" customWidth="1"/>
    <col min="11784" max="11786" width="6.453125" style="91" customWidth="1"/>
    <col min="11787" max="11787" width="5.7265625" style="91" customWidth="1"/>
    <col min="11788" max="12030" width="9.1796875" style="91"/>
    <col min="12031" max="12031" width="4.1796875" style="91" customWidth="1"/>
    <col min="12032" max="12032" width="11.54296875" style="91" customWidth="1"/>
    <col min="12033" max="12033" width="18" style="91" customWidth="1"/>
    <col min="12034" max="12034" width="7.81640625" style="91" customWidth="1"/>
    <col min="12035" max="12035" width="9.1796875" style="91"/>
    <col min="12036" max="12036" width="9.54296875" style="91" customWidth="1"/>
    <col min="12037" max="12037" width="12.81640625" style="91" customWidth="1"/>
    <col min="12038" max="12038" width="6.7265625" style="91" customWidth="1"/>
    <col min="12039" max="12039" width="0" style="91" hidden="1" customWidth="1"/>
    <col min="12040" max="12042" width="6.453125" style="91" customWidth="1"/>
    <col min="12043" max="12043" width="5.7265625" style="91" customWidth="1"/>
    <col min="12044" max="12286" width="9.1796875" style="91"/>
    <col min="12287" max="12287" width="4.1796875" style="91" customWidth="1"/>
    <col min="12288" max="12288" width="11.54296875" style="91" customWidth="1"/>
    <col min="12289" max="12289" width="18" style="91" customWidth="1"/>
    <col min="12290" max="12290" width="7.81640625" style="91" customWidth="1"/>
    <col min="12291" max="12291" width="9.1796875" style="91"/>
    <col min="12292" max="12292" width="9.54296875" style="91" customWidth="1"/>
    <col min="12293" max="12293" width="12.81640625" style="91" customWidth="1"/>
    <col min="12294" max="12294" width="6.7265625" style="91" customWidth="1"/>
    <col min="12295" max="12295" width="0" style="91" hidden="1" customWidth="1"/>
    <col min="12296" max="12298" width="6.453125" style="91" customWidth="1"/>
    <col min="12299" max="12299" width="5.7265625" style="91" customWidth="1"/>
    <col min="12300" max="12542" width="9.1796875" style="91"/>
    <col min="12543" max="12543" width="4.1796875" style="91" customWidth="1"/>
    <col min="12544" max="12544" width="11.54296875" style="91" customWidth="1"/>
    <col min="12545" max="12545" width="18" style="91" customWidth="1"/>
    <col min="12546" max="12546" width="7.81640625" style="91" customWidth="1"/>
    <col min="12547" max="12547" width="9.1796875" style="91"/>
    <col min="12548" max="12548" width="9.54296875" style="91" customWidth="1"/>
    <col min="12549" max="12549" width="12.81640625" style="91" customWidth="1"/>
    <col min="12550" max="12550" width="6.7265625" style="91" customWidth="1"/>
    <col min="12551" max="12551" width="0" style="91" hidden="1" customWidth="1"/>
    <col min="12552" max="12554" width="6.453125" style="91" customWidth="1"/>
    <col min="12555" max="12555" width="5.7265625" style="91" customWidth="1"/>
    <col min="12556" max="12798" width="9.1796875" style="91"/>
    <col min="12799" max="12799" width="4.1796875" style="91" customWidth="1"/>
    <col min="12800" max="12800" width="11.54296875" style="91" customWidth="1"/>
    <col min="12801" max="12801" width="18" style="91" customWidth="1"/>
    <col min="12802" max="12802" width="7.81640625" style="91" customWidth="1"/>
    <col min="12803" max="12803" width="9.1796875" style="91"/>
    <col min="12804" max="12804" width="9.54296875" style="91" customWidth="1"/>
    <col min="12805" max="12805" width="12.81640625" style="91" customWidth="1"/>
    <col min="12806" max="12806" width="6.7265625" style="91" customWidth="1"/>
    <col min="12807" max="12807" width="0" style="91" hidden="1" customWidth="1"/>
    <col min="12808" max="12810" width="6.453125" style="91" customWidth="1"/>
    <col min="12811" max="12811" width="5.7265625" style="91" customWidth="1"/>
    <col min="12812" max="13054" width="9.1796875" style="91"/>
    <col min="13055" max="13055" width="4.1796875" style="91" customWidth="1"/>
    <col min="13056" max="13056" width="11.54296875" style="91" customWidth="1"/>
    <col min="13057" max="13057" width="18" style="91" customWidth="1"/>
    <col min="13058" max="13058" width="7.81640625" style="91" customWidth="1"/>
    <col min="13059" max="13059" width="9.1796875" style="91"/>
    <col min="13060" max="13060" width="9.54296875" style="91" customWidth="1"/>
    <col min="13061" max="13061" width="12.81640625" style="91" customWidth="1"/>
    <col min="13062" max="13062" width="6.7265625" style="91" customWidth="1"/>
    <col min="13063" max="13063" width="0" style="91" hidden="1" customWidth="1"/>
    <col min="13064" max="13066" width="6.453125" style="91" customWidth="1"/>
    <col min="13067" max="13067" width="5.7265625" style="91" customWidth="1"/>
    <col min="13068" max="13310" width="9.1796875" style="91"/>
    <col min="13311" max="13311" width="4.1796875" style="91" customWidth="1"/>
    <col min="13312" max="13312" width="11.54296875" style="91" customWidth="1"/>
    <col min="13313" max="13313" width="18" style="91" customWidth="1"/>
    <col min="13314" max="13314" width="7.81640625" style="91" customWidth="1"/>
    <col min="13315" max="13315" width="9.1796875" style="91"/>
    <col min="13316" max="13316" width="9.54296875" style="91" customWidth="1"/>
    <col min="13317" max="13317" width="12.81640625" style="91" customWidth="1"/>
    <col min="13318" max="13318" width="6.7265625" style="91" customWidth="1"/>
    <col min="13319" max="13319" width="0" style="91" hidden="1" customWidth="1"/>
    <col min="13320" max="13322" width="6.453125" style="91" customWidth="1"/>
    <col min="13323" max="13323" width="5.7265625" style="91" customWidth="1"/>
    <col min="13324" max="13566" width="9.1796875" style="91"/>
    <col min="13567" max="13567" width="4.1796875" style="91" customWidth="1"/>
    <col min="13568" max="13568" width="11.54296875" style="91" customWidth="1"/>
    <col min="13569" max="13569" width="18" style="91" customWidth="1"/>
    <col min="13570" max="13570" width="7.81640625" style="91" customWidth="1"/>
    <col min="13571" max="13571" width="9.1796875" style="91"/>
    <col min="13572" max="13572" width="9.54296875" style="91" customWidth="1"/>
    <col min="13573" max="13573" width="12.81640625" style="91" customWidth="1"/>
    <col min="13574" max="13574" width="6.7265625" style="91" customWidth="1"/>
    <col min="13575" max="13575" width="0" style="91" hidden="1" customWidth="1"/>
    <col min="13576" max="13578" width="6.453125" style="91" customWidth="1"/>
    <col min="13579" max="13579" width="5.7265625" style="91" customWidth="1"/>
    <col min="13580" max="13822" width="9.1796875" style="91"/>
    <col min="13823" max="13823" width="4.1796875" style="91" customWidth="1"/>
    <col min="13824" max="13824" width="11.54296875" style="91" customWidth="1"/>
    <col min="13825" max="13825" width="18" style="91" customWidth="1"/>
    <col min="13826" max="13826" width="7.81640625" style="91" customWidth="1"/>
    <col min="13827" max="13827" width="9.1796875" style="91"/>
    <col min="13828" max="13828" width="9.54296875" style="91" customWidth="1"/>
    <col min="13829" max="13829" width="12.81640625" style="91" customWidth="1"/>
    <col min="13830" max="13830" width="6.7265625" style="91" customWidth="1"/>
    <col min="13831" max="13831" width="0" style="91" hidden="1" customWidth="1"/>
    <col min="13832" max="13834" width="6.453125" style="91" customWidth="1"/>
    <col min="13835" max="13835" width="5.7265625" style="91" customWidth="1"/>
    <col min="13836" max="14078" width="9.1796875" style="91"/>
    <col min="14079" max="14079" width="4.1796875" style="91" customWidth="1"/>
    <col min="14080" max="14080" width="11.54296875" style="91" customWidth="1"/>
    <col min="14081" max="14081" width="18" style="91" customWidth="1"/>
    <col min="14082" max="14082" width="7.81640625" style="91" customWidth="1"/>
    <col min="14083" max="14083" width="9.1796875" style="91"/>
    <col min="14084" max="14084" width="9.54296875" style="91" customWidth="1"/>
    <col min="14085" max="14085" width="12.81640625" style="91" customWidth="1"/>
    <col min="14086" max="14086" width="6.7265625" style="91" customWidth="1"/>
    <col min="14087" max="14087" width="0" style="91" hidden="1" customWidth="1"/>
    <col min="14088" max="14090" width="6.453125" style="91" customWidth="1"/>
    <col min="14091" max="14091" width="5.7265625" style="91" customWidth="1"/>
    <col min="14092" max="14334" width="9.1796875" style="91"/>
    <col min="14335" max="14335" width="4.1796875" style="91" customWidth="1"/>
    <col min="14336" max="14336" width="11.54296875" style="91" customWidth="1"/>
    <col min="14337" max="14337" width="18" style="91" customWidth="1"/>
    <col min="14338" max="14338" width="7.81640625" style="91" customWidth="1"/>
    <col min="14339" max="14339" width="9.1796875" style="91"/>
    <col min="14340" max="14340" width="9.54296875" style="91" customWidth="1"/>
    <col min="14341" max="14341" width="12.81640625" style="91" customWidth="1"/>
    <col min="14342" max="14342" width="6.7265625" style="91" customWidth="1"/>
    <col min="14343" max="14343" width="0" style="91" hidden="1" customWidth="1"/>
    <col min="14344" max="14346" width="6.453125" style="91" customWidth="1"/>
    <col min="14347" max="14347" width="5.7265625" style="91" customWidth="1"/>
    <col min="14348" max="14590" width="9.1796875" style="91"/>
    <col min="14591" max="14591" width="4.1796875" style="91" customWidth="1"/>
    <col min="14592" max="14592" width="11.54296875" style="91" customWidth="1"/>
    <col min="14593" max="14593" width="18" style="91" customWidth="1"/>
    <col min="14594" max="14594" width="7.81640625" style="91" customWidth="1"/>
    <col min="14595" max="14595" width="9.1796875" style="91"/>
    <col min="14596" max="14596" width="9.54296875" style="91" customWidth="1"/>
    <col min="14597" max="14597" width="12.81640625" style="91" customWidth="1"/>
    <col min="14598" max="14598" width="6.7265625" style="91" customWidth="1"/>
    <col min="14599" max="14599" width="0" style="91" hidden="1" customWidth="1"/>
    <col min="14600" max="14602" width="6.453125" style="91" customWidth="1"/>
    <col min="14603" max="14603" width="5.7265625" style="91" customWidth="1"/>
    <col min="14604" max="14846" width="9.1796875" style="91"/>
    <col min="14847" max="14847" width="4.1796875" style="91" customWidth="1"/>
    <col min="14848" max="14848" width="11.54296875" style="91" customWidth="1"/>
    <col min="14849" max="14849" width="18" style="91" customWidth="1"/>
    <col min="14850" max="14850" width="7.81640625" style="91" customWidth="1"/>
    <col min="14851" max="14851" width="9.1796875" style="91"/>
    <col min="14852" max="14852" width="9.54296875" style="91" customWidth="1"/>
    <col min="14853" max="14853" width="12.81640625" style="91" customWidth="1"/>
    <col min="14854" max="14854" width="6.7265625" style="91" customWidth="1"/>
    <col min="14855" max="14855" width="0" style="91" hidden="1" customWidth="1"/>
    <col min="14856" max="14858" width="6.453125" style="91" customWidth="1"/>
    <col min="14859" max="14859" width="5.7265625" style="91" customWidth="1"/>
    <col min="14860" max="15102" width="9.1796875" style="91"/>
    <col min="15103" max="15103" width="4.1796875" style="91" customWidth="1"/>
    <col min="15104" max="15104" width="11.54296875" style="91" customWidth="1"/>
    <col min="15105" max="15105" width="18" style="91" customWidth="1"/>
    <col min="15106" max="15106" width="7.81640625" style="91" customWidth="1"/>
    <col min="15107" max="15107" width="9.1796875" style="91"/>
    <col min="15108" max="15108" width="9.54296875" style="91" customWidth="1"/>
    <col min="15109" max="15109" width="12.81640625" style="91" customWidth="1"/>
    <col min="15110" max="15110" width="6.7265625" style="91" customWidth="1"/>
    <col min="15111" max="15111" width="0" style="91" hidden="1" customWidth="1"/>
    <col min="15112" max="15114" width="6.453125" style="91" customWidth="1"/>
    <col min="15115" max="15115" width="5.7265625" style="91" customWidth="1"/>
    <col min="15116" max="15358" width="9.1796875" style="91"/>
    <col min="15359" max="15359" width="4.1796875" style="91" customWidth="1"/>
    <col min="15360" max="15360" width="11.54296875" style="91" customWidth="1"/>
    <col min="15361" max="15361" width="18" style="91" customWidth="1"/>
    <col min="15362" max="15362" width="7.81640625" style="91" customWidth="1"/>
    <col min="15363" max="15363" width="9.1796875" style="91"/>
    <col min="15364" max="15364" width="9.54296875" style="91" customWidth="1"/>
    <col min="15365" max="15365" width="12.81640625" style="91" customWidth="1"/>
    <col min="15366" max="15366" width="6.7265625" style="91" customWidth="1"/>
    <col min="15367" max="15367" width="0" style="91" hidden="1" customWidth="1"/>
    <col min="15368" max="15370" width="6.453125" style="91" customWidth="1"/>
    <col min="15371" max="15371" width="5.7265625" style="91" customWidth="1"/>
    <col min="15372" max="15614" width="9.1796875" style="91"/>
    <col min="15615" max="15615" width="4.1796875" style="91" customWidth="1"/>
    <col min="15616" max="15616" width="11.54296875" style="91" customWidth="1"/>
    <col min="15617" max="15617" width="18" style="91" customWidth="1"/>
    <col min="15618" max="15618" width="7.81640625" style="91" customWidth="1"/>
    <col min="15619" max="15619" width="9.1796875" style="91"/>
    <col min="15620" max="15620" width="9.54296875" style="91" customWidth="1"/>
    <col min="15621" max="15621" width="12.81640625" style="91" customWidth="1"/>
    <col min="15622" max="15622" width="6.7265625" style="91" customWidth="1"/>
    <col min="15623" max="15623" width="0" style="91" hidden="1" customWidth="1"/>
    <col min="15624" max="15626" width="6.453125" style="91" customWidth="1"/>
    <col min="15627" max="15627" width="5.7265625" style="91" customWidth="1"/>
    <col min="15628" max="15870" width="9.1796875" style="91"/>
    <col min="15871" max="15871" width="4.1796875" style="91" customWidth="1"/>
    <col min="15872" max="15872" width="11.54296875" style="91" customWidth="1"/>
    <col min="15873" max="15873" width="18" style="91" customWidth="1"/>
    <col min="15874" max="15874" width="7.81640625" style="91" customWidth="1"/>
    <col min="15875" max="15875" width="9.1796875" style="91"/>
    <col min="15876" max="15876" width="9.54296875" style="91" customWidth="1"/>
    <col min="15877" max="15877" width="12.81640625" style="91" customWidth="1"/>
    <col min="15878" max="15878" width="6.7265625" style="91" customWidth="1"/>
    <col min="15879" max="15879" width="0" style="91" hidden="1" customWidth="1"/>
    <col min="15880" max="15882" width="6.453125" style="91" customWidth="1"/>
    <col min="15883" max="15883" width="5.7265625" style="91" customWidth="1"/>
    <col min="15884" max="16126" width="9.1796875" style="91"/>
    <col min="16127" max="16127" width="4.1796875" style="91" customWidth="1"/>
    <col min="16128" max="16128" width="11.54296875" style="91" customWidth="1"/>
    <col min="16129" max="16129" width="18" style="91" customWidth="1"/>
    <col min="16130" max="16130" width="7.81640625" style="91" customWidth="1"/>
    <col min="16131" max="16131" width="9.1796875" style="91"/>
    <col min="16132" max="16132" width="9.54296875" style="91" customWidth="1"/>
    <col min="16133" max="16133" width="12.81640625" style="91" customWidth="1"/>
    <col min="16134" max="16134" width="6.7265625" style="91" customWidth="1"/>
    <col min="16135" max="16135" width="0" style="91" hidden="1" customWidth="1"/>
    <col min="16136" max="16138" width="6.453125" style="91" customWidth="1"/>
    <col min="16139" max="16139" width="5.7265625" style="91" customWidth="1"/>
    <col min="16140" max="16384" width="9.1796875" style="91"/>
  </cols>
  <sheetData>
    <row r="1" spans="1:13" ht="20.25" customHeight="1">
      <c r="A1" s="90" t="s">
        <v>0</v>
      </c>
      <c r="B1" s="90"/>
      <c r="C1" s="90"/>
      <c r="D1" s="122" t="s">
        <v>1</v>
      </c>
      <c r="E1" s="122"/>
      <c r="F1" s="122"/>
      <c r="G1" s="122"/>
      <c r="H1" s="122"/>
      <c r="I1" s="122"/>
      <c r="J1" s="122"/>
      <c r="K1" s="122"/>
      <c r="L1" s="122"/>
      <c r="M1" s="122"/>
    </row>
    <row r="2" spans="1:13" ht="20.25" customHeight="1">
      <c r="A2" s="92" t="s">
        <v>2</v>
      </c>
      <c r="B2" s="92"/>
      <c r="C2" s="92"/>
      <c r="E2" s="122" t="s">
        <v>3</v>
      </c>
      <c r="F2" s="122"/>
      <c r="G2" s="122"/>
      <c r="H2" s="122"/>
      <c r="I2" s="122"/>
      <c r="J2" s="122"/>
      <c r="K2" s="122"/>
      <c r="L2" s="122"/>
      <c r="M2" s="122"/>
    </row>
    <row r="3" spans="1:13" ht="20.25" customHeight="1">
      <c r="A3" s="94"/>
      <c r="B3" s="94"/>
      <c r="C3" s="94"/>
      <c r="E3" s="123" t="s">
        <v>4</v>
      </c>
      <c r="F3" s="123"/>
      <c r="G3" s="123"/>
      <c r="H3" s="123"/>
      <c r="I3" s="123"/>
      <c r="J3" s="123"/>
      <c r="K3" s="123"/>
      <c r="L3" s="123"/>
      <c r="M3" s="123"/>
    </row>
    <row r="4" spans="1:13" ht="45.75" customHeight="1">
      <c r="A4" s="95" t="s">
        <v>5</v>
      </c>
      <c r="B4" s="95" t="s">
        <v>6</v>
      </c>
      <c r="C4" s="96" t="s">
        <v>7</v>
      </c>
      <c r="D4" s="97" t="s">
        <v>8</v>
      </c>
      <c r="E4" s="98" t="s">
        <v>9</v>
      </c>
      <c r="F4" s="99" t="s">
        <v>10</v>
      </c>
      <c r="G4" s="100" t="s">
        <v>11</v>
      </c>
      <c r="H4" s="100" t="s">
        <v>12</v>
      </c>
      <c r="I4" s="100" t="s">
        <v>13</v>
      </c>
      <c r="J4" s="101" t="s">
        <v>14</v>
      </c>
      <c r="K4" s="101" t="s">
        <v>15</v>
      </c>
      <c r="L4" s="101" t="s">
        <v>16</v>
      </c>
      <c r="M4" s="100" t="s">
        <v>17</v>
      </c>
    </row>
    <row r="5" spans="1:13" ht="14" customHeight="1">
      <c r="A5" s="117"/>
      <c r="B5" s="117"/>
      <c r="C5" s="117"/>
      <c r="D5" s="118"/>
      <c r="E5" s="117"/>
      <c r="F5" s="119"/>
      <c r="G5" s="120"/>
      <c r="H5" s="120"/>
      <c r="I5" s="120"/>
      <c r="J5" s="121"/>
      <c r="K5" s="121"/>
      <c r="L5" s="121"/>
      <c r="M5" s="120"/>
    </row>
    <row r="6" spans="1:13">
      <c r="B6" s="116" t="s">
        <v>47</v>
      </c>
    </row>
    <row r="8" spans="1:13" ht="13">
      <c r="B8" s="23" t="s">
        <v>48</v>
      </c>
    </row>
    <row r="10" spans="1:13" ht="20.149999999999999" customHeight="1">
      <c r="A10" s="109">
        <v>1</v>
      </c>
      <c r="B10" s="25">
        <v>2226521096</v>
      </c>
      <c r="C10" s="102" t="str">
        <f>VLOOKUP(B10,[5]TTCN!$B$3:$I$250,2,0)</f>
        <v>Trần Thị Song</v>
      </c>
      <c r="D10" s="103" t="str">
        <f>VLOOKUP(B10,[5]TTCN!$B$3:$I$250,3,0)</f>
        <v>Hạ</v>
      </c>
      <c r="E10" s="104" t="s">
        <v>19</v>
      </c>
      <c r="F10" s="105">
        <f>VLOOKUP(B10,[5]TN01_10!$A$16:$G$250,5,0)</f>
        <v>29765</v>
      </c>
      <c r="G10" s="106" t="str">
        <f>VLOOKUP(B10,[5]TTCN!$B$3:$I$250,7,0)</f>
        <v>Đà Nẵng</v>
      </c>
      <c r="H10" s="106" t="str">
        <f>VLOOKUP(B10,[5]TN01_10!$A$16:$G$250,6,0)</f>
        <v>Nữ</v>
      </c>
      <c r="I10" s="107"/>
      <c r="J10" s="107"/>
      <c r="K10" s="107" t="s">
        <v>22</v>
      </c>
      <c r="L10" s="107"/>
      <c r="M10" s="108"/>
    </row>
    <row r="11" spans="1:13" ht="20.149999999999999" customHeight="1">
      <c r="A11" s="109">
        <v>2</v>
      </c>
      <c r="B11" s="25">
        <v>2226521106</v>
      </c>
      <c r="C11" s="102" t="str">
        <f>VLOOKUP(B11,[5]TTCN!$B$3:$I$250,2,0)</f>
        <v>Trịnh Ngọc</v>
      </c>
      <c r="D11" s="103" t="str">
        <f>VLOOKUP(B11,[5]TTCN!$B$3:$I$250,3,0)</f>
        <v>Huê</v>
      </c>
      <c r="E11" s="104" t="s">
        <v>19</v>
      </c>
      <c r="F11" s="105">
        <f>VLOOKUP(B11,[5]TN01_10!$A$16:$G$250,5,0)</f>
        <v>34551</v>
      </c>
      <c r="G11" s="106" t="str">
        <f>VLOOKUP(B11,[5]TTCN!$B$3:$I$250,7,0)</f>
        <v>Thanh Hóa</v>
      </c>
      <c r="H11" s="106" t="str">
        <f>VLOOKUP(B11,[5]TN01_10!$A$16:$G$250,6,0)</f>
        <v>Nữ</v>
      </c>
      <c r="I11" s="107"/>
      <c r="J11" s="107" t="s">
        <v>22</v>
      </c>
      <c r="K11" s="107"/>
      <c r="L11" s="107"/>
      <c r="M11" s="108"/>
    </row>
    <row r="12" spans="1:13" ht="20.149999999999999" customHeight="1">
      <c r="A12" s="109">
        <v>3</v>
      </c>
      <c r="B12" s="25">
        <v>2227521117</v>
      </c>
      <c r="C12" s="102" t="str">
        <f>VLOOKUP(B12,[5]TTCN!$B$3:$I$250,2,0)</f>
        <v>Nguyễn Ngọc</v>
      </c>
      <c r="D12" s="103" t="str">
        <f>VLOOKUP(B12,[5]TTCN!$B$3:$I$250,3,0)</f>
        <v>Lâm</v>
      </c>
      <c r="E12" s="104" t="s">
        <v>19</v>
      </c>
      <c r="F12" s="105">
        <f>VLOOKUP(B12,[5]TN01_10!$A$16:$G$250,5,0)</f>
        <v>34995</v>
      </c>
      <c r="G12" s="106" t="str">
        <f>VLOOKUP(B12,[5]TTCN!$B$3:$I$250,7,0)</f>
        <v>Quảng Bình</v>
      </c>
      <c r="H12" s="106" t="str">
        <f>VLOOKUP(B12,[5]TN01_10!$A$16:$G$250,6,0)</f>
        <v>Nam</v>
      </c>
      <c r="I12" s="107"/>
      <c r="J12" s="107"/>
      <c r="K12" s="107" t="s">
        <v>22</v>
      </c>
      <c r="L12" s="107"/>
      <c r="M12" s="108"/>
    </row>
    <row r="13" spans="1:13" ht="20.149999999999999" customHeight="1">
      <c r="A13" s="109">
        <v>4</v>
      </c>
      <c r="B13" s="25">
        <v>2226521131</v>
      </c>
      <c r="C13" s="102" t="str">
        <f>VLOOKUP(B13,[5]TTCN!$B$3:$I$250,2,0)</f>
        <v>Nguyễn Thị</v>
      </c>
      <c r="D13" s="103" t="str">
        <f>VLOOKUP(B13,[5]TTCN!$B$3:$I$250,3,0)</f>
        <v>Ngân</v>
      </c>
      <c r="E13" s="104" t="s">
        <v>19</v>
      </c>
      <c r="F13" s="105">
        <f>VLOOKUP(B13,[5]TN01_10!$A$16:$G$250,5,0)</f>
        <v>33684</v>
      </c>
      <c r="G13" s="106" t="str">
        <f>VLOOKUP(B13,[5]TTCN!$B$3:$I$250,7,0)</f>
        <v>Hải Dương</v>
      </c>
      <c r="H13" s="106" t="str">
        <f>VLOOKUP(B13,[5]TN01_10!$A$16:$G$250,6,0)</f>
        <v>Nữ</v>
      </c>
      <c r="I13" s="107"/>
      <c r="J13" s="107"/>
      <c r="K13" s="107" t="s">
        <v>22</v>
      </c>
      <c r="L13" s="107"/>
      <c r="M13" s="108"/>
    </row>
    <row r="14" spans="1:13" ht="20.149999999999999" customHeight="1">
      <c r="A14" s="109">
        <v>5</v>
      </c>
      <c r="B14" s="25">
        <v>2226521152</v>
      </c>
      <c r="C14" s="102" t="str">
        <f>VLOOKUP(B14,[5]TTCN!$B$3:$I$250,2,0)</f>
        <v>Võ Thị Thanh</v>
      </c>
      <c r="D14" s="103" t="str">
        <f>VLOOKUP(B14,[5]TTCN!$B$3:$I$250,3,0)</f>
        <v>Quyên</v>
      </c>
      <c r="E14" s="104" t="s">
        <v>19</v>
      </c>
      <c r="F14" s="105">
        <f>VLOOKUP(B14,[5]TN01_10!$A$16:$G$250,5,0)</f>
        <v>34593</v>
      </c>
      <c r="G14" s="106" t="str">
        <f>VLOOKUP(B14,[5]TTCN!$B$3:$I$250,7,0)</f>
        <v>Kon Tum</v>
      </c>
      <c r="H14" s="106" t="str">
        <f>VLOOKUP(B14,[5]TN01_10!$A$16:$G$250,6,0)</f>
        <v>Nữ</v>
      </c>
      <c r="I14" s="107"/>
      <c r="J14" s="107" t="s">
        <v>22</v>
      </c>
      <c r="K14" s="107" t="s">
        <v>22</v>
      </c>
      <c r="L14" s="107"/>
      <c r="M14" s="108"/>
    </row>
    <row r="15" spans="1:13" ht="20.149999999999999" customHeight="1">
      <c r="A15" s="109">
        <v>6</v>
      </c>
      <c r="B15" s="25">
        <v>2226521163</v>
      </c>
      <c r="C15" s="102" t="str">
        <f>VLOOKUP(B15,[5]TTCN!$B$3:$I$250,2,0)</f>
        <v>Lê Thị Phương</v>
      </c>
      <c r="D15" s="103" t="str">
        <f>VLOOKUP(B15,[5]TTCN!$B$3:$I$250,3,0)</f>
        <v>Thảo</v>
      </c>
      <c r="E15" s="104" t="s">
        <v>19</v>
      </c>
      <c r="F15" s="105">
        <f>VLOOKUP(B15,[5]TN01_10!$A$16:$G$250,5,0)</f>
        <v>33782</v>
      </c>
      <c r="G15" s="106" t="str">
        <f>VLOOKUP(B15,[5]TTCN!$B$3:$I$250,7,0)</f>
        <v>Quảng Nam</v>
      </c>
      <c r="H15" s="106" t="str">
        <f>VLOOKUP(B15,[5]TN01_10!$A$16:$G$250,6,0)</f>
        <v>Nữ</v>
      </c>
      <c r="I15" s="107"/>
      <c r="J15" s="107"/>
      <c r="K15" s="107" t="s">
        <v>22</v>
      </c>
      <c r="L15" s="107"/>
      <c r="M15" s="108"/>
    </row>
    <row r="16" spans="1:13" ht="20.149999999999999" customHeight="1">
      <c r="A16" s="109">
        <v>7</v>
      </c>
      <c r="B16" s="25">
        <v>2226521171</v>
      </c>
      <c r="C16" s="102" t="str">
        <f>VLOOKUP(B16,[5]TTCN!$B$3:$I$250,2,0)</f>
        <v>Lê Thái Thủy</v>
      </c>
      <c r="D16" s="103" t="str">
        <f>VLOOKUP(B16,[5]TTCN!$B$3:$I$250,3,0)</f>
        <v>Tiên</v>
      </c>
      <c r="E16" s="104" t="s">
        <v>19</v>
      </c>
      <c r="F16" s="105">
        <f>VLOOKUP(B16,[5]TN01_10!$A$16:$G$250,5,0)</f>
        <v>34057</v>
      </c>
      <c r="G16" s="106" t="str">
        <f>VLOOKUP(B16,[5]TTCN!$B$3:$I$250,7,0)</f>
        <v>Đà Nẵng</v>
      </c>
      <c r="H16" s="106" t="str">
        <f>VLOOKUP(B16,[5]TN01_10!$A$16:$G$250,6,0)</f>
        <v>Nữ</v>
      </c>
      <c r="I16" s="107"/>
      <c r="J16" s="107"/>
      <c r="K16" s="107" t="s">
        <v>22</v>
      </c>
      <c r="L16" s="107"/>
      <c r="M16" s="108"/>
    </row>
    <row r="17" spans="1:13" ht="20.149999999999999" customHeight="1">
      <c r="A17" s="109">
        <v>8</v>
      </c>
      <c r="B17" s="25">
        <v>2227521175</v>
      </c>
      <c r="C17" s="102" t="str">
        <f>VLOOKUP(B17,[5]TTCN!$B$3:$I$250,2,0)</f>
        <v>Phạm Văn</v>
      </c>
      <c r="D17" s="103" t="str">
        <f>VLOOKUP(B17,[5]TTCN!$B$3:$I$250,3,0)</f>
        <v>Tô</v>
      </c>
      <c r="E17" s="104" t="s">
        <v>19</v>
      </c>
      <c r="F17" s="105">
        <f>VLOOKUP(B17,[5]TN01_10!$A$16:$G$250,5,0)</f>
        <v>25254</v>
      </c>
      <c r="G17" s="106" t="str">
        <f>VLOOKUP(B17,[5]TTCN!$B$3:$I$250,7,0)</f>
        <v>Đà Nẵng</v>
      </c>
      <c r="H17" s="106" t="str">
        <f>VLOOKUP(B17,[5]TN01_10!$A$16:$G$250,6,0)</f>
        <v>Nam</v>
      </c>
      <c r="I17" s="107"/>
      <c r="J17" s="107"/>
      <c r="K17" s="107" t="s">
        <v>22</v>
      </c>
      <c r="L17" s="107"/>
      <c r="M17" s="108"/>
    </row>
    <row r="18" spans="1:13" ht="20.149999999999999" customHeight="1">
      <c r="A18" s="109">
        <v>9</v>
      </c>
      <c r="B18" s="25">
        <v>2227521184</v>
      </c>
      <c r="C18" s="102" t="str">
        <f>VLOOKUP(B18,[5]TTCN!$B$3:$I$250,2,0)</f>
        <v xml:space="preserve">Hà Đình </v>
      </c>
      <c r="D18" s="103" t="str">
        <f>VLOOKUP(B18,[5]TTCN!$B$3:$I$250,3,0)</f>
        <v>Tùng</v>
      </c>
      <c r="E18" s="104" t="s">
        <v>19</v>
      </c>
      <c r="F18" s="105">
        <f>VLOOKUP(B18,[5]TN01_10!$A$16:$G$250,5,0)</f>
        <v>34632</v>
      </c>
      <c r="G18" s="106" t="str">
        <f>VLOOKUP(B18,[5]TTCN!$B$3:$I$250,7,0)</f>
        <v>Bắc Giang</v>
      </c>
      <c r="H18" s="106" t="str">
        <f>VLOOKUP(B18,[5]TN01_10!$A$16:$G$250,6,0)</f>
        <v>Nam</v>
      </c>
      <c r="I18" s="107"/>
      <c r="J18" s="107"/>
      <c r="K18" s="107" t="s">
        <v>22</v>
      </c>
      <c r="L18" s="107"/>
      <c r="M18" s="108"/>
    </row>
    <row r="20" spans="1:13" ht="13">
      <c r="B20" s="23" t="s">
        <v>49</v>
      </c>
    </row>
    <row r="22" spans="1:13" ht="20.149999999999999" customHeight="1">
      <c r="A22" s="109">
        <v>1</v>
      </c>
      <c r="B22" s="25">
        <v>2226521091</v>
      </c>
      <c r="C22" s="102" t="str">
        <f>VLOOKUP(B22,[5]TTCN!$B$3:$I$250,2,0)</f>
        <v xml:space="preserve">Nguyễn Thị Thùy </v>
      </c>
      <c r="D22" s="103" t="str">
        <f>VLOOKUP(B22,[5]TTCN!$B$3:$I$250,3,0)</f>
        <v>Dương</v>
      </c>
      <c r="E22" s="104" t="s">
        <v>19</v>
      </c>
      <c r="F22" s="105">
        <f>VLOOKUP(B22,[5]TN01_10!$A$16:$G$250,5,0)</f>
        <v>33896</v>
      </c>
      <c r="G22" s="106" t="str">
        <f>VLOOKUP(B22,[5]TTCN!$B$3:$I$250,7,0)</f>
        <v>Đà Nẵng</v>
      </c>
      <c r="H22" s="106" t="str">
        <f>VLOOKUP(B22,[5]TN01_10!$A$16:$G$250,6,0)</f>
        <v>Nữ</v>
      </c>
      <c r="I22" s="107"/>
      <c r="J22" s="107" t="s">
        <v>22</v>
      </c>
      <c r="K22" s="107" t="s">
        <v>22</v>
      </c>
      <c r="L22" s="107"/>
      <c r="M22" s="108"/>
    </row>
    <row r="23" spans="1:13" ht="20.149999999999999" customHeight="1">
      <c r="A23" s="109">
        <v>2</v>
      </c>
      <c r="B23" s="25">
        <v>2226521144</v>
      </c>
      <c r="C23" s="102" t="str">
        <f>VLOOKUP(B23,[5]TTCN!$B$3:$I$250,2,0)</f>
        <v>Chế Thị</v>
      </c>
      <c r="D23" s="103" t="str">
        <f>VLOOKUP(B23,[5]TTCN!$B$3:$I$250,3,0)</f>
        <v>Phường</v>
      </c>
      <c r="E23" s="104" t="s">
        <v>19</v>
      </c>
      <c r="F23" s="105">
        <f>VLOOKUP(B23,[5]TN01_10!$A$16:$G$250,5,0)</f>
        <v>34760</v>
      </c>
      <c r="G23" s="106" t="str">
        <f>VLOOKUP(B23,[5]TTCN!$B$3:$I$250,7,0)</f>
        <v>Bình Định</v>
      </c>
      <c r="H23" s="106" t="str">
        <f>VLOOKUP(B23,[5]TN01_10!$A$16:$G$250,6,0)</f>
        <v>Nữ</v>
      </c>
      <c r="I23" s="107"/>
      <c r="J23" s="107"/>
      <c r="K23" s="107" t="s">
        <v>22</v>
      </c>
      <c r="L23" s="107"/>
      <c r="M23" s="108"/>
    </row>
  </sheetData>
  <mergeCells count="3">
    <mergeCell ref="D1:M1"/>
    <mergeCell ref="E2:M2"/>
    <mergeCell ref="E3:M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O12" sqref="O12"/>
    </sheetView>
  </sheetViews>
  <sheetFormatPr defaultColWidth="9.1796875" defaultRowHeight="12.5"/>
  <cols>
    <col min="1" max="1" width="4.1796875" style="20" customWidth="1"/>
    <col min="2" max="2" width="11.54296875" style="20" customWidth="1"/>
    <col min="3" max="3" width="18" style="4" customWidth="1"/>
    <col min="4" max="4" width="7.81640625" style="4" customWidth="1"/>
    <col min="5" max="5" width="10.81640625" style="4" customWidth="1"/>
    <col min="6" max="6" width="9.90625" style="20" bestFit="1" customWidth="1"/>
    <col min="7" max="7" width="11.54296875" style="21" customWidth="1"/>
    <col min="8" max="8" width="6.7265625" style="20" customWidth="1"/>
    <col min="9" max="9" width="6.81640625" style="20" customWidth="1"/>
    <col min="10" max="12" width="6.453125" style="20" customWidth="1"/>
    <col min="13" max="13" width="5.7265625" style="20" customWidth="1"/>
    <col min="14" max="252" width="9.1796875" style="2"/>
    <col min="253" max="253" width="4.1796875" style="2" customWidth="1"/>
    <col min="254" max="254" width="11.54296875" style="2" customWidth="1"/>
    <col min="255" max="255" width="18" style="2" customWidth="1"/>
    <col min="256" max="256" width="7.81640625" style="2" customWidth="1"/>
    <col min="257" max="257" width="10.81640625" style="2" customWidth="1"/>
    <col min="258" max="258" width="9.54296875" style="2" customWidth="1"/>
    <col min="259" max="259" width="11.54296875" style="2" customWidth="1"/>
    <col min="260" max="260" width="6.7265625" style="2" customWidth="1"/>
    <col min="261" max="261" width="6.81640625" style="2" customWidth="1"/>
    <col min="262" max="264" width="6.453125" style="2" customWidth="1"/>
    <col min="265" max="265" width="5.7265625" style="2" customWidth="1"/>
    <col min="266" max="508" width="9.1796875" style="2"/>
    <col min="509" max="509" width="4.1796875" style="2" customWidth="1"/>
    <col min="510" max="510" width="11.54296875" style="2" customWidth="1"/>
    <col min="511" max="511" width="18" style="2" customWidth="1"/>
    <col min="512" max="512" width="7.81640625" style="2" customWidth="1"/>
    <col min="513" max="513" width="10.81640625" style="2" customWidth="1"/>
    <col min="514" max="514" width="9.54296875" style="2" customWidth="1"/>
    <col min="515" max="515" width="11.54296875" style="2" customWidth="1"/>
    <col min="516" max="516" width="6.7265625" style="2" customWidth="1"/>
    <col min="517" max="517" width="6.81640625" style="2" customWidth="1"/>
    <col min="518" max="520" width="6.453125" style="2" customWidth="1"/>
    <col min="521" max="521" width="5.7265625" style="2" customWidth="1"/>
    <col min="522" max="764" width="9.1796875" style="2"/>
    <col min="765" max="765" width="4.1796875" style="2" customWidth="1"/>
    <col min="766" max="766" width="11.54296875" style="2" customWidth="1"/>
    <col min="767" max="767" width="18" style="2" customWidth="1"/>
    <col min="768" max="768" width="7.81640625" style="2" customWidth="1"/>
    <col min="769" max="769" width="10.81640625" style="2" customWidth="1"/>
    <col min="770" max="770" width="9.54296875" style="2" customWidth="1"/>
    <col min="771" max="771" width="11.54296875" style="2" customWidth="1"/>
    <col min="772" max="772" width="6.7265625" style="2" customWidth="1"/>
    <col min="773" max="773" width="6.81640625" style="2" customWidth="1"/>
    <col min="774" max="776" width="6.453125" style="2" customWidth="1"/>
    <col min="777" max="777" width="5.7265625" style="2" customWidth="1"/>
    <col min="778" max="1020" width="9.1796875" style="2"/>
    <col min="1021" max="1021" width="4.1796875" style="2" customWidth="1"/>
    <col min="1022" max="1022" width="11.54296875" style="2" customWidth="1"/>
    <col min="1023" max="1023" width="18" style="2" customWidth="1"/>
    <col min="1024" max="1024" width="7.81640625" style="2" customWidth="1"/>
    <col min="1025" max="1025" width="10.81640625" style="2" customWidth="1"/>
    <col min="1026" max="1026" width="9.54296875" style="2" customWidth="1"/>
    <col min="1027" max="1027" width="11.54296875" style="2" customWidth="1"/>
    <col min="1028" max="1028" width="6.7265625" style="2" customWidth="1"/>
    <col min="1029" max="1029" width="6.81640625" style="2" customWidth="1"/>
    <col min="1030" max="1032" width="6.453125" style="2" customWidth="1"/>
    <col min="1033" max="1033" width="5.7265625" style="2" customWidth="1"/>
    <col min="1034" max="1276" width="9.1796875" style="2"/>
    <col min="1277" max="1277" width="4.1796875" style="2" customWidth="1"/>
    <col min="1278" max="1278" width="11.54296875" style="2" customWidth="1"/>
    <col min="1279" max="1279" width="18" style="2" customWidth="1"/>
    <col min="1280" max="1280" width="7.81640625" style="2" customWidth="1"/>
    <col min="1281" max="1281" width="10.81640625" style="2" customWidth="1"/>
    <col min="1282" max="1282" width="9.54296875" style="2" customWidth="1"/>
    <col min="1283" max="1283" width="11.54296875" style="2" customWidth="1"/>
    <col min="1284" max="1284" width="6.7265625" style="2" customWidth="1"/>
    <col min="1285" max="1285" width="6.81640625" style="2" customWidth="1"/>
    <col min="1286" max="1288" width="6.453125" style="2" customWidth="1"/>
    <col min="1289" max="1289" width="5.7265625" style="2" customWidth="1"/>
    <col min="1290" max="1532" width="9.1796875" style="2"/>
    <col min="1533" max="1533" width="4.1796875" style="2" customWidth="1"/>
    <col min="1534" max="1534" width="11.54296875" style="2" customWidth="1"/>
    <col min="1535" max="1535" width="18" style="2" customWidth="1"/>
    <col min="1536" max="1536" width="7.81640625" style="2" customWidth="1"/>
    <col min="1537" max="1537" width="10.81640625" style="2" customWidth="1"/>
    <col min="1538" max="1538" width="9.54296875" style="2" customWidth="1"/>
    <col min="1539" max="1539" width="11.54296875" style="2" customWidth="1"/>
    <col min="1540" max="1540" width="6.7265625" style="2" customWidth="1"/>
    <col min="1541" max="1541" width="6.81640625" style="2" customWidth="1"/>
    <col min="1542" max="1544" width="6.453125" style="2" customWidth="1"/>
    <col min="1545" max="1545" width="5.7265625" style="2" customWidth="1"/>
    <col min="1546" max="1788" width="9.1796875" style="2"/>
    <col min="1789" max="1789" width="4.1796875" style="2" customWidth="1"/>
    <col min="1790" max="1790" width="11.54296875" style="2" customWidth="1"/>
    <col min="1791" max="1791" width="18" style="2" customWidth="1"/>
    <col min="1792" max="1792" width="7.81640625" style="2" customWidth="1"/>
    <col min="1793" max="1793" width="10.81640625" style="2" customWidth="1"/>
    <col min="1794" max="1794" width="9.54296875" style="2" customWidth="1"/>
    <col min="1795" max="1795" width="11.54296875" style="2" customWidth="1"/>
    <col min="1796" max="1796" width="6.7265625" style="2" customWidth="1"/>
    <col min="1797" max="1797" width="6.81640625" style="2" customWidth="1"/>
    <col min="1798" max="1800" width="6.453125" style="2" customWidth="1"/>
    <col min="1801" max="1801" width="5.7265625" style="2" customWidth="1"/>
    <col min="1802" max="2044" width="9.1796875" style="2"/>
    <col min="2045" max="2045" width="4.1796875" style="2" customWidth="1"/>
    <col min="2046" max="2046" width="11.54296875" style="2" customWidth="1"/>
    <col min="2047" max="2047" width="18" style="2" customWidth="1"/>
    <col min="2048" max="2048" width="7.81640625" style="2" customWidth="1"/>
    <col min="2049" max="2049" width="10.81640625" style="2" customWidth="1"/>
    <col min="2050" max="2050" width="9.54296875" style="2" customWidth="1"/>
    <col min="2051" max="2051" width="11.54296875" style="2" customWidth="1"/>
    <col min="2052" max="2052" width="6.7265625" style="2" customWidth="1"/>
    <col min="2053" max="2053" width="6.81640625" style="2" customWidth="1"/>
    <col min="2054" max="2056" width="6.453125" style="2" customWidth="1"/>
    <col min="2057" max="2057" width="5.7265625" style="2" customWidth="1"/>
    <col min="2058" max="2300" width="9.1796875" style="2"/>
    <col min="2301" max="2301" width="4.1796875" style="2" customWidth="1"/>
    <col min="2302" max="2302" width="11.54296875" style="2" customWidth="1"/>
    <col min="2303" max="2303" width="18" style="2" customWidth="1"/>
    <col min="2304" max="2304" width="7.81640625" style="2" customWidth="1"/>
    <col min="2305" max="2305" width="10.81640625" style="2" customWidth="1"/>
    <col min="2306" max="2306" width="9.54296875" style="2" customWidth="1"/>
    <col min="2307" max="2307" width="11.54296875" style="2" customWidth="1"/>
    <col min="2308" max="2308" width="6.7265625" style="2" customWidth="1"/>
    <col min="2309" max="2309" width="6.81640625" style="2" customWidth="1"/>
    <col min="2310" max="2312" width="6.453125" style="2" customWidth="1"/>
    <col min="2313" max="2313" width="5.7265625" style="2" customWidth="1"/>
    <col min="2314" max="2556" width="9.1796875" style="2"/>
    <col min="2557" max="2557" width="4.1796875" style="2" customWidth="1"/>
    <col min="2558" max="2558" width="11.54296875" style="2" customWidth="1"/>
    <col min="2559" max="2559" width="18" style="2" customWidth="1"/>
    <col min="2560" max="2560" width="7.81640625" style="2" customWidth="1"/>
    <col min="2561" max="2561" width="10.81640625" style="2" customWidth="1"/>
    <col min="2562" max="2562" width="9.54296875" style="2" customWidth="1"/>
    <col min="2563" max="2563" width="11.54296875" style="2" customWidth="1"/>
    <col min="2564" max="2564" width="6.7265625" style="2" customWidth="1"/>
    <col min="2565" max="2565" width="6.81640625" style="2" customWidth="1"/>
    <col min="2566" max="2568" width="6.453125" style="2" customWidth="1"/>
    <col min="2569" max="2569" width="5.7265625" style="2" customWidth="1"/>
    <col min="2570" max="2812" width="9.1796875" style="2"/>
    <col min="2813" max="2813" width="4.1796875" style="2" customWidth="1"/>
    <col min="2814" max="2814" width="11.54296875" style="2" customWidth="1"/>
    <col min="2815" max="2815" width="18" style="2" customWidth="1"/>
    <col min="2816" max="2816" width="7.81640625" style="2" customWidth="1"/>
    <col min="2817" max="2817" width="10.81640625" style="2" customWidth="1"/>
    <col min="2818" max="2818" width="9.54296875" style="2" customWidth="1"/>
    <col min="2819" max="2819" width="11.54296875" style="2" customWidth="1"/>
    <col min="2820" max="2820" width="6.7265625" style="2" customWidth="1"/>
    <col min="2821" max="2821" width="6.81640625" style="2" customWidth="1"/>
    <col min="2822" max="2824" width="6.453125" style="2" customWidth="1"/>
    <col min="2825" max="2825" width="5.7265625" style="2" customWidth="1"/>
    <col min="2826" max="3068" width="9.1796875" style="2"/>
    <col min="3069" max="3069" width="4.1796875" style="2" customWidth="1"/>
    <col min="3070" max="3070" width="11.54296875" style="2" customWidth="1"/>
    <col min="3071" max="3071" width="18" style="2" customWidth="1"/>
    <col min="3072" max="3072" width="7.81640625" style="2" customWidth="1"/>
    <col min="3073" max="3073" width="10.81640625" style="2" customWidth="1"/>
    <col min="3074" max="3074" width="9.54296875" style="2" customWidth="1"/>
    <col min="3075" max="3075" width="11.54296875" style="2" customWidth="1"/>
    <col min="3076" max="3076" width="6.7265625" style="2" customWidth="1"/>
    <col min="3077" max="3077" width="6.81640625" style="2" customWidth="1"/>
    <col min="3078" max="3080" width="6.453125" style="2" customWidth="1"/>
    <col min="3081" max="3081" width="5.7265625" style="2" customWidth="1"/>
    <col min="3082" max="3324" width="9.1796875" style="2"/>
    <col min="3325" max="3325" width="4.1796875" style="2" customWidth="1"/>
    <col min="3326" max="3326" width="11.54296875" style="2" customWidth="1"/>
    <col min="3327" max="3327" width="18" style="2" customWidth="1"/>
    <col min="3328" max="3328" width="7.81640625" style="2" customWidth="1"/>
    <col min="3329" max="3329" width="10.81640625" style="2" customWidth="1"/>
    <col min="3330" max="3330" width="9.54296875" style="2" customWidth="1"/>
    <col min="3331" max="3331" width="11.54296875" style="2" customWidth="1"/>
    <col min="3332" max="3332" width="6.7265625" style="2" customWidth="1"/>
    <col min="3333" max="3333" width="6.81640625" style="2" customWidth="1"/>
    <col min="3334" max="3336" width="6.453125" style="2" customWidth="1"/>
    <col min="3337" max="3337" width="5.7265625" style="2" customWidth="1"/>
    <col min="3338" max="3580" width="9.1796875" style="2"/>
    <col min="3581" max="3581" width="4.1796875" style="2" customWidth="1"/>
    <col min="3582" max="3582" width="11.54296875" style="2" customWidth="1"/>
    <col min="3583" max="3583" width="18" style="2" customWidth="1"/>
    <col min="3584" max="3584" width="7.81640625" style="2" customWidth="1"/>
    <col min="3585" max="3585" width="10.81640625" style="2" customWidth="1"/>
    <col min="3586" max="3586" width="9.54296875" style="2" customWidth="1"/>
    <col min="3587" max="3587" width="11.54296875" style="2" customWidth="1"/>
    <col min="3588" max="3588" width="6.7265625" style="2" customWidth="1"/>
    <col min="3589" max="3589" width="6.81640625" style="2" customWidth="1"/>
    <col min="3590" max="3592" width="6.453125" style="2" customWidth="1"/>
    <col min="3593" max="3593" width="5.7265625" style="2" customWidth="1"/>
    <col min="3594" max="3836" width="9.1796875" style="2"/>
    <col min="3837" max="3837" width="4.1796875" style="2" customWidth="1"/>
    <col min="3838" max="3838" width="11.54296875" style="2" customWidth="1"/>
    <col min="3839" max="3839" width="18" style="2" customWidth="1"/>
    <col min="3840" max="3840" width="7.81640625" style="2" customWidth="1"/>
    <col min="3841" max="3841" width="10.81640625" style="2" customWidth="1"/>
    <col min="3842" max="3842" width="9.54296875" style="2" customWidth="1"/>
    <col min="3843" max="3843" width="11.54296875" style="2" customWidth="1"/>
    <col min="3844" max="3844" width="6.7265625" style="2" customWidth="1"/>
    <col min="3845" max="3845" width="6.81640625" style="2" customWidth="1"/>
    <col min="3846" max="3848" width="6.453125" style="2" customWidth="1"/>
    <col min="3849" max="3849" width="5.7265625" style="2" customWidth="1"/>
    <col min="3850" max="4092" width="9.1796875" style="2"/>
    <col min="4093" max="4093" width="4.1796875" style="2" customWidth="1"/>
    <col min="4094" max="4094" width="11.54296875" style="2" customWidth="1"/>
    <col min="4095" max="4095" width="18" style="2" customWidth="1"/>
    <col min="4096" max="4096" width="7.81640625" style="2" customWidth="1"/>
    <col min="4097" max="4097" width="10.81640625" style="2" customWidth="1"/>
    <col min="4098" max="4098" width="9.54296875" style="2" customWidth="1"/>
    <col min="4099" max="4099" width="11.54296875" style="2" customWidth="1"/>
    <col min="4100" max="4100" width="6.7265625" style="2" customWidth="1"/>
    <col min="4101" max="4101" width="6.81640625" style="2" customWidth="1"/>
    <col min="4102" max="4104" width="6.453125" style="2" customWidth="1"/>
    <col min="4105" max="4105" width="5.7265625" style="2" customWidth="1"/>
    <col min="4106" max="4348" width="9.1796875" style="2"/>
    <col min="4349" max="4349" width="4.1796875" style="2" customWidth="1"/>
    <col min="4350" max="4350" width="11.54296875" style="2" customWidth="1"/>
    <col min="4351" max="4351" width="18" style="2" customWidth="1"/>
    <col min="4352" max="4352" width="7.81640625" style="2" customWidth="1"/>
    <col min="4353" max="4353" width="10.81640625" style="2" customWidth="1"/>
    <col min="4354" max="4354" width="9.54296875" style="2" customWidth="1"/>
    <col min="4355" max="4355" width="11.54296875" style="2" customWidth="1"/>
    <col min="4356" max="4356" width="6.7265625" style="2" customWidth="1"/>
    <col min="4357" max="4357" width="6.81640625" style="2" customWidth="1"/>
    <col min="4358" max="4360" width="6.453125" style="2" customWidth="1"/>
    <col min="4361" max="4361" width="5.7265625" style="2" customWidth="1"/>
    <col min="4362" max="4604" width="9.1796875" style="2"/>
    <col min="4605" max="4605" width="4.1796875" style="2" customWidth="1"/>
    <col min="4606" max="4606" width="11.54296875" style="2" customWidth="1"/>
    <col min="4607" max="4607" width="18" style="2" customWidth="1"/>
    <col min="4608" max="4608" width="7.81640625" style="2" customWidth="1"/>
    <col min="4609" max="4609" width="10.81640625" style="2" customWidth="1"/>
    <col min="4610" max="4610" width="9.54296875" style="2" customWidth="1"/>
    <col min="4611" max="4611" width="11.54296875" style="2" customWidth="1"/>
    <col min="4612" max="4612" width="6.7265625" style="2" customWidth="1"/>
    <col min="4613" max="4613" width="6.81640625" style="2" customWidth="1"/>
    <col min="4614" max="4616" width="6.453125" style="2" customWidth="1"/>
    <col min="4617" max="4617" width="5.7265625" style="2" customWidth="1"/>
    <col min="4618" max="4860" width="9.1796875" style="2"/>
    <col min="4861" max="4861" width="4.1796875" style="2" customWidth="1"/>
    <col min="4862" max="4862" width="11.54296875" style="2" customWidth="1"/>
    <col min="4863" max="4863" width="18" style="2" customWidth="1"/>
    <col min="4864" max="4864" width="7.81640625" style="2" customWidth="1"/>
    <col min="4865" max="4865" width="10.81640625" style="2" customWidth="1"/>
    <col min="4866" max="4866" width="9.54296875" style="2" customWidth="1"/>
    <col min="4867" max="4867" width="11.54296875" style="2" customWidth="1"/>
    <col min="4868" max="4868" width="6.7265625" style="2" customWidth="1"/>
    <col min="4869" max="4869" width="6.81640625" style="2" customWidth="1"/>
    <col min="4870" max="4872" width="6.453125" style="2" customWidth="1"/>
    <col min="4873" max="4873" width="5.7265625" style="2" customWidth="1"/>
    <col min="4874" max="5116" width="9.1796875" style="2"/>
    <col min="5117" max="5117" width="4.1796875" style="2" customWidth="1"/>
    <col min="5118" max="5118" width="11.54296875" style="2" customWidth="1"/>
    <col min="5119" max="5119" width="18" style="2" customWidth="1"/>
    <col min="5120" max="5120" width="7.81640625" style="2" customWidth="1"/>
    <col min="5121" max="5121" width="10.81640625" style="2" customWidth="1"/>
    <col min="5122" max="5122" width="9.54296875" style="2" customWidth="1"/>
    <col min="5123" max="5123" width="11.54296875" style="2" customWidth="1"/>
    <col min="5124" max="5124" width="6.7265625" style="2" customWidth="1"/>
    <col min="5125" max="5125" width="6.81640625" style="2" customWidth="1"/>
    <col min="5126" max="5128" width="6.453125" style="2" customWidth="1"/>
    <col min="5129" max="5129" width="5.7265625" style="2" customWidth="1"/>
    <col min="5130" max="5372" width="9.1796875" style="2"/>
    <col min="5373" max="5373" width="4.1796875" style="2" customWidth="1"/>
    <col min="5374" max="5374" width="11.54296875" style="2" customWidth="1"/>
    <col min="5375" max="5375" width="18" style="2" customWidth="1"/>
    <col min="5376" max="5376" width="7.81640625" style="2" customWidth="1"/>
    <col min="5377" max="5377" width="10.81640625" style="2" customWidth="1"/>
    <col min="5378" max="5378" width="9.54296875" style="2" customWidth="1"/>
    <col min="5379" max="5379" width="11.54296875" style="2" customWidth="1"/>
    <col min="5380" max="5380" width="6.7265625" style="2" customWidth="1"/>
    <col min="5381" max="5381" width="6.81640625" style="2" customWidth="1"/>
    <col min="5382" max="5384" width="6.453125" style="2" customWidth="1"/>
    <col min="5385" max="5385" width="5.7265625" style="2" customWidth="1"/>
    <col min="5386" max="5628" width="9.1796875" style="2"/>
    <col min="5629" max="5629" width="4.1796875" style="2" customWidth="1"/>
    <col min="5630" max="5630" width="11.54296875" style="2" customWidth="1"/>
    <col min="5631" max="5631" width="18" style="2" customWidth="1"/>
    <col min="5632" max="5632" width="7.81640625" style="2" customWidth="1"/>
    <col min="5633" max="5633" width="10.81640625" style="2" customWidth="1"/>
    <col min="5634" max="5634" width="9.54296875" style="2" customWidth="1"/>
    <col min="5635" max="5635" width="11.54296875" style="2" customWidth="1"/>
    <col min="5636" max="5636" width="6.7265625" style="2" customWidth="1"/>
    <col min="5637" max="5637" width="6.81640625" style="2" customWidth="1"/>
    <col min="5638" max="5640" width="6.453125" style="2" customWidth="1"/>
    <col min="5641" max="5641" width="5.7265625" style="2" customWidth="1"/>
    <col min="5642" max="5884" width="9.1796875" style="2"/>
    <col min="5885" max="5885" width="4.1796875" style="2" customWidth="1"/>
    <col min="5886" max="5886" width="11.54296875" style="2" customWidth="1"/>
    <col min="5887" max="5887" width="18" style="2" customWidth="1"/>
    <col min="5888" max="5888" width="7.81640625" style="2" customWidth="1"/>
    <col min="5889" max="5889" width="10.81640625" style="2" customWidth="1"/>
    <col min="5890" max="5890" width="9.54296875" style="2" customWidth="1"/>
    <col min="5891" max="5891" width="11.54296875" style="2" customWidth="1"/>
    <col min="5892" max="5892" width="6.7265625" style="2" customWidth="1"/>
    <col min="5893" max="5893" width="6.81640625" style="2" customWidth="1"/>
    <col min="5894" max="5896" width="6.453125" style="2" customWidth="1"/>
    <col min="5897" max="5897" width="5.7265625" style="2" customWidth="1"/>
    <col min="5898" max="6140" width="9.1796875" style="2"/>
    <col min="6141" max="6141" width="4.1796875" style="2" customWidth="1"/>
    <col min="6142" max="6142" width="11.54296875" style="2" customWidth="1"/>
    <col min="6143" max="6143" width="18" style="2" customWidth="1"/>
    <col min="6144" max="6144" width="7.81640625" style="2" customWidth="1"/>
    <col min="6145" max="6145" width="10.81640625" style="2" customWidth="1"/>
    <col min="6146" max="6146" width="9.54296875" style="2" customWidth="1"/>
    <col min="6147" max="6147" width="11.54296875" style="2" customWidth="1"/>
    <col min="6148" max="6148" width="6.7265625" style="2" customWidth="1"/>
    <col min="6149" max="6149" width="6.81640625" style="2" customWidth="1"/>
    <col min="6150" max="6152" width="6.453125" style="2" customWidth="1"/>
    <col min="6153" max="6153" width="5.7265625" style="2" customWidth="1"/>
    <col min="6154" max="6396" width="9.1796875" style="2"/>
    <col min="6397" max="6397" width="4.1796875" style="2" customWidth="1"/>
    <col min="6398" max="6398" width="11.54296875" style="2" customWidth="1"/>
    <col min="6399" max="6399" width="18" style="2" customWidth="1"/>
    <col min="6400" max="6400" width="7.81640625" style="2" customWidth="1"/>
    <col min="6401" max="6401" width="10.81640625" style="2" customWidth="1"/>
    <col min="6402" max="6402" width="9.54296875" style="2" customWidth="1"/>
    <col min="6403" max="6403" width="11.54296875" style="2" customWidth="1"/>
    <col min="6404" max="6404" width="6.7265625" style="2" customWidth="1"/>
    <col min="6405" max="6405" width="6.81640625" style="2" customWidth="1"/>
    <col min="6406" max="6408" width="6.453125" style="2" customWidth="1"/>
    <col min="6409" max="6409" width="5.7265625" style="2" customWidth="1"/>
    <col min="6410" max="6652" width="9.1796875" style="2"/>
    <col min="6653" max="6653" width="4.1796875" style="2" customWidth="1"/>
    <col min="6654" max="6654" width="11.54296875" style="2" customWidth="1"/>
    <col min="6655" max="6655" width="18" style="2" customWidth="1"/>
    <col min="6656" max="6656" width="7.81640625" style="2" customWidth="1"/>
    <col min="6657" max="6657" width="10.81640625" style="2" customWidth="1"/>
    <col min="6658" max="6658" width="9.54296875" style="2" customWidth="1"/>
    <col min="6659" max="6659" width="11.54296875" style="2" customWidth="1"/>
    <col min="6660" max="6660" width="6.7265625" style="2" customWidth="1"/>
    <col min="6661" max="6661" width="6.81640625" style="2" customWidth="1"/>
    <col min="6662" max="6664" width="6.453125" style="2" customWidth="1"/>
    <col min="6665" max="6665" width="5.7265625" style="2" customWidth="1"/>
    <col min="6666" max="6908" width="9.1796875" style="2"/>
    <col min="6909" max="6909" width="4.1796875" style="2" customWidth="1"/>
    <col min="6910" max="6910" width="11.54296875" style="2" customWidth="1"/>
    <col min="6911" max="6911" width="18" style="2" customWidth="1"/>
    <col min="6912" max="6912" width="7.81640625" style="2" customWidth="1"/>
    <col min="6913" max="6913" width="10.81640625" style="2" customWidth="1"/>
    <col min="6914" max="6914" width="9.54296875" style="2" customWidth="1"/>
    <col min="6915" max="6915" width="11.54296875" style="2" customWidth="1"/>
    <col min="6916" max="6916" width="6.7265625" style="2" customWidth="1"/>
    <col min="6917" max="6917" width="6.81640625" style="2" customWidth="1"/>
    <col min="6918" max="6920" width="6.453125" style="2" customWidth="1"/>
    <col min="6921" max="6921" width="5.7265625" style="2" customWidth="1"/>
    <col min="6922" max="7164" width="9.1796875" style="2"/>
    <col min="7165" max="7165" width="4.1796875" style="2" customWidth="1"/>
    <col min="7166" max="7166" width="11.54296875" style="2" customWidth="1"/>
    <col min="7167" max="7167" width="18" style="2" customWidth="1"/>
    <col min="7168" max="7168" width="7.81640625" style="2" customWidth="1"/>
    <col min="7169" max="7169" width="10.81640625" style="2" customWidth="1"/>
    <col min="7170" max="7170" width="9.54296875" style="2" customWidth="1"/>
    <col min="7171" max="7171" width="11.54296875" style="2" customWidth="1"/>
    <col min="7172" max="7172" width="6.7265625" style="2" customWidth="1"/>
    <col min="7173" max="7173" width="6.81640625" style="2" customWidth="1"/>
    <col min="7174" max="7176" width="6.453125" style="2" customWidth="1"/>
    <col min="7177" max="7177" width="5.7265625" style="2" customWidth="1"/>
    <col min="7178" max="7420" width="9.1796875" style="2"/>
    <col min="7421" max="7421" width="4.1796875" style="2" customWidth="1"/>
    <col min="7422" max="7422" width="11.54296875" style="2" customWidth="1"/>
    <col min="7423" max="7423" width="18" style="2" customWidth="1"/>
    <col min="7424" max="7424" width="7.81640625" style="2" customWidth="1"/>
    <col min="7425" max="7425" width="10.81640625" style="2" customWidth="1"/>
    <col min="7426" max="7426" width="9.54296875" style="2" customWidth="1"/>
    <col min="7427" max="7427" width="11.54296875" style="2" customWidth="1"/>
    <col min="7428" max="7428" width="6.7265625" style="2" customWidth="1"/>
    <col min="7429" max="7429" width="6.81640625" style="2" customWidth="1"/>
    <col min="7430" max="7432" width="6.453125" style="2" customWidth="1"/>
    <col min="7433" max="7433" width="5.7265625" style="2" customWidth="1"/>
    <col min="7434" max="7676" width="9.1796875" style="2"/>
    <col min="7677" max="7677" width="4.1796875" style="2" customWidth="1"/>
    <col min="7678" max="7678" width="11.54296875" style="2" customWidth="1"/>
    <col min="7679" max="7679" width="18" style="2" customWidth="1"/>
    <col min="7680" max="7680" width="7.81640625" style="2" customWidth="1"/>
    <col min="7681" max="7681" width="10.81640625" style="2" customWidth="1"/>
    <col min="7682" max="7682" width="9.54296875" style="2" customWidth="1"/>
    <col min="7683" max="7683" width="11.54296875" style="2" customWidth="1"/>
    <col min="7684" max="7684" width="6.7265625" style="2" customWidth="1"/>
    <col min="7685" max="7685" width="6.81640625" style="2" customWidth="1"/>
    <col min="7686" max="7688" width="6.453125" style="2" customWidth="1"/>
    <col min="7689" max="7689" width="5.7265625" style="2" customWidth="1"/>
    <col min="7690" max="7932" width="9.1796875" style="2"/>
    <col min="7933" max="7933" width="4.1796875" style="2" customWidth="1"/>
    <col min="7934" max="7934" width="11.54296875" style="2" customWidth="1"/>
    <col min="7935" max="7935" width="18" style="2" customWidth="1"/>
    <col min="7936" max="7936" width="7.81640625" style="2" customWidth="1"/>
    <col min="7937" max="7937" width="10.81640625" style="2" customWidth="1"/>
    <col min="7938" max="7938" width="9.54296875" style="2" customWidth="1"/>
    <col min="7939" max="7939" width="11.54296875" style="2" customWidth="1"/>
    <col min="7940" max="7940" width="6.7265625" style="2" customWidth="1"/>
    <col min="7941" max="7941" width="6.81640625" style="2" customWidth="1"/>
    <col min="7942" max="7944" width="6.453125" style="2" customWidth="1"/>
    <col min="7945" max="7945" width="5.7265625" style="2" customWidth="1"/>
    <col min="7946" max="8188" width="9.1796875" style="2"/>
    <col min="8189" max="8189" width="4.1796875" style="2" customWidth="1"/>
    <col min="8190" max="8190" width="11.54296875" style="2" customWidth="1"/>
    <col min="8191" max="8191" width="18" style="2" customWidth="1"/>
    <col min="8192" max="8192" width="7.81640625" style="2" customWidth="1"/>
    <col min="8193" max="8193" width="10.81640625" style="2" customWidth="1"/>
    <col min="8194" max="8194" width="9.54296875" style="2" customWidth="1"/>
    <col min="8195" max="8195" width="11.54296875" style="2" customWidth="1"/>
    <col min="8196" max="8196" width="6.7265625" style="2" customWidth="1"/>
    <col min="8197" max="8197" width="6.81640625" style="2" customWidth="1"/>
    <col min="8198" max="8200" width="6.453125" style="2" customWidth="1"/>
    <col min="8201" max="8201" width="5.7265625" style="2" customWidth="1"/>
    <col min="8202" max="8444" width="9.1796875" style="2"/>
    <col min="8445" max="8445" width="4.1796875" style="2" customWidth="1"/>
    <col min="8446" max="8446" width="11.54296875" style="2" customWidth="1"/>
    <col min="8447" max="8447" width="18" style="2" customWidth="1"/>
    <col min="8448" max="8448" width="7.81640625" style="2" customWidth="1"/>
    <col min="8449" max="8449" width="10.81640625" style="2" customWidth="1"/>
    <col min="8450" max="8450" width="9.54296875" style="2" customWidth="1"/>
    <col min="8451" max="8451" width="11.54296875" style="2" customWidth="1"/>
    <col min="8452" max="8452" width="6.7265625" style="2" customWidth="1"/>
    <col min="8453" max="8453" width="6.81640625" style="2" customWidth="1"/>
    <col min="8454" max="8456" width="6.453125" style="2" customWidth="1"/>
    <col min="8457" max="8457" width="5.7265625" style="2" customWidth="1"/>
    <col min="8458" max="8700" width="9.1796875" style="2"/>
    <col min="8701" max="8701" width="4.1796875" style="2" customWidth="1"/>
    <col min="8702" max="8702" width="11.54296875" style="2" customWidth="1"/>
    <col min="8703" max="8703" width="18" style="2" customWidth="1"/>
    <col min="8704" max="8704" width="7.81640625" style="2" customWidth="1"/>
    <col min="8705" max="8705" width="10.81640625" style="2" customWidth="1"/>
    <col min="8706" max="8706" width="9.54296875" style="2" customWidth="1"/>
    <col min="8707" max="8707" width="11.54296875" style="2" customWidth="1"/>
    <col min="8708" max="8708" width="6.7265625" style="2" customWidth="1"/>
    <col min="8709" max="8709" width="6.81640625" style="2" customWidth="1"/>
    <col min="8710" max="8712" width="6.453125" style="2" customWidth="1"/>
    <col min="8713" max="8713" width="5.7265625" style="2" customWidth="1"/>
    <col min="8714" max="8956" width="9.1796875" style="2"/>
    <col min="8957" max="8957" width="4.1796875" style="2" customWidth="1"/>
    <col min="8958" max="8958" width="11.54296875" style="2" customWidth="1"/>
    <col min="8959" max="8959" width="18" style="2" customWidth="1"/>
    <col min="8960" max="8960" width="7.81640625" style="2" customWidth="1"/>
    <col min="8961" max="8961" width="10.81640625" style="2" customWidth="1"/>
    <col min="8962" max="8962" width="9.54296875" style="2" customWidth="1"/>
    <col min="8963" max="8963" width="11.54296875" style="2" customWidth="1"/>
    <col min="8964" max="8964" width="6.7265625" style="2" customWidth="1"/>
    <col min="8965" max="8965" width="6.81640625" style="2" customWidth="1"/>
    <col min="8966" max="8968" width="6.453125" style="2" customWidth="1"/>
    <col min="8969" max="8969" width="5.7265625" style="2" customWidth="1"/>
    <col min="8970" max="9212" width="9.1796875" style="2"/>
    <col min="9213" max="9213" width="4.1796875" style="2" customWidth="1"/>
    <col min="9214" max="9214" width="11.54296875" style="2" customWidth="1"/>
    <col min="9215" max="9215" width="18" style="2" customWidth="1"/>
    <col min="9216" max="9216" width="7.81640625" style="2" customWidth="1"/>
    <col min="9217" max="9217" width="10.81640625" style="2" customWidth="1"/>
    <col min="9218" max="9218" width="9.54296875" style="2" customWidth="1"/>
    <col min="9219" max="9219" width="11.54296875" style="2" customWidth="1"/>
    <col min="9220" max="9220" width="6.7265625" style="2" customWidth="1"/>
    <col min="9221" max="9221" width="6.81640625" style="2" customWidth="1"/>
    <col min="9222" max="9224" width="6.453125" style="2" customWidth="1"/>
    <col min="9225" max="9225" width="5.7265625" style="2" customWidth="1"/>
    <col min="9226" max="9468" width="9.1796875" style="2"/>
    <col min="9469" max="9469" width="4.1796875" style="2" customWidth="1"/>
    <col min="9470" max="9470" width="11.54296875" style="2" customWidth="1"/>
    <col min="9471" max="9471" width="18" style="2" customWidth="1"/>
    <col min="9472" max="9472" width="7.81640625" style="2" customWidth="1"/>
    <col min="9473" max="9473" width="10.81640625" style="2" customWidth="1"/>
    <col min="9474" max="9474" width="9.54296875" style="2" customWidth="1"/>
    <col min="9475" max="9475" width="11.54296875" style="2" customWidth="1"/>
    <col min="9476" max="9476" width="6.7265625" style="2" customWidth="1"/>
    <col min="9477" max="9477" width="6.81640625" style="2" customWidth="1"/>
    <col min="9478" max="9480" width="6.453125" style="2" customWidth="1"/>
    <col min="9481" max="9481" width="5.7265625" style="2" customWidth="1"/>
    <col min="9482" max="9724" width="9.1796875" style="2"/>
    <col min="9725" max="9725" width="4.1796875" style="2" customWidth="1"/>
    <col min="9726" max="9726" width="11.54296875" style="2" customWidth="1"/>
    <col min="9727" max="9727" width="18" style="2" customWidth="1"/>
    <col min="9728" max="9728" width="7.81640625" style="2" customWidth="1"/>
    <col min="9729" max="9729" width="10.81640625" style="2" customWidth="1"/>
    <col min="9730" max="9730" width="9.54296875" style="2" customWidth="1"/>
    <col min="9731" max="9731" width="11.54296875" style="2" customWidth="1"/>
    <col min="9732" max="9732" width="6.7265625" style="2" customWidth="1"/>
    <col min="9733" max="9733" width="6.81640625" style="2" customWidth="1"/>
    <col min="9734" max="9736" width="6.453125" style="2" customWidth="1"/>
    <col min="9737" max="9737" width="5.7265625" style="2" customWidth="1"/>
    <col min="9738" max="9980" width="9.1796875" style="2"/>
    <col min="9981" max="9981" width="4.1796875" style="2" customWidth="1"/>
    <col min="9982" max="9982" width="11.54296875" style="2" customWidth="1"/>
    <col min="9983" max="9983" width="18" style="2" customWidth="1"/>
    <col min="9984" max="9984" width="7.81640625" style="2" customWidth="1"/>
    <col min="9985" max="9985" width="10.81640625" style="2" customWidth="1"/>
    <col min="9986" max="9986" width="9.54296875" style="2" customWidth="1"/>
    <col min="9987" max="9987" width="11.54296875" style="2" customWidth="1"/>
    <col min="9988" max="9988" width="6.7265625" style="2" customWidth="1"/>
    <col min="9989" max="9989" width="6.81640625" style="2" customWidth="1"/>
    <col min="9990" max="9992" width="6.453125" style="2" customWidth="1"/>
    <col min="9993" max="9993" width="5.7265625" style="2" customWidth="1"/>
    <col min="9994" max="10236" width="9.1796875" style="2"/>
    <col min="10237" max="10237" width="4.1796875" style="2" customWidth="1"/>
    <col min="10238" max="10238" width="11.54296875" style="2" customWidth="1"/>
    <col min="10239" max="10239" width="18" style="2" customWidth="1"/>
    <col min="10240" max="10240" width="7.81640625" style="2" customWidth="1"/>
    <col min="10241" max="10241" width="10.81640625" style="2" customWidth="1"/>
    <col min="10242" max="10242" width="9.54296875" style="2" customWidth="1"/>
    <col min="10243" max="10243" width="11.54296875" style="2" customWidth="1"/>
    <col min="10244" max="10244" width="6.7265625" style="2" customWidth="1"/>
    <col min="10245" max="10245" width="6.81640625" style="2" customWidth="1"/>
    <col min="10246" max="10248" width="6.453125" style="2" customWidth="1"/>
    <col min="10249" max="10249" width="5.7265625" style="2" customWidth="1"/>
    <col min="10250" max="10492" width="9.1796875" style="2"/>
    <col min="10493" max="10493" width="4.1796875" style="2" customWidth="1"/>
    <col min="10494" max="10494" width="11.54296875" style="2" customWidth="1"/>
    <col min="10495" max="10495" width="18" style="2" customWidth="1"/>
    <col min="10496" max="10496" width="7.81640625" style="2" customWidth="1"/>
    <col min="10497" max="10497" width="10.81640625" style="2" customWidth="1"/>
    <col min="10498" max="10498" width="9.54296875" style="2" customWidth="1"/>
    <col min="10499" max="10499" width="11.54296875" style="2" customWidth="1"/>
    <col min="10500" max="10500" width="6.7265625" style="2" customWidth="1"/>
    <col min="10501" max="10501" width="6.81640625" style="2" customWidth="1"/>
    <col min="10502" max="10504" width="6.453125" style="2" customWidth="1"/>
    <col min="10505" max="10505" width="5.7265625" style="2" customWidth="1"/>
    <col min="10506" max="10748" width="9.1796875" style="2"/>
    <col min="10749" max="10749" width="4.1796875" style="2" customWidth="1"/>
    <col min="10750" max="10750" width="11.54296875" style="2" customWidth="1"/>
    <col min="10751" max="10751" width="18" style="2" customWidth="1"/>
    <col min="10752" max="10752" width="7.81640625" style="2" customWidth="1"/>
    <col min="10753" max="10753" width="10.81640625" style="2" customWidth="1"/>
    <col min="10754" max="10754" width="9.54296875" style="2" customWidth="1"/>
    <col min="10755" max="10755" width="11.54296875" style="2" customWidth="1"/>
    <col min="10756" max="10756" width="6.7265625" style="2" customWidth="1"/>
    <col min="10757" max="10757" width="6.81640625" style="2" customWidth="1"/>
    <col min="10758" max="10760" width="6.453125" style="2" customWidth="1"/>
    <col min="10761" max="10761" width="5.7265625" style="2" customWidth="1"/>
    <col min="10762" max="11004" width="9.1796875" style="2"/>
    <col min="11005" max="11005" width="4.1796875" style="2" customWidth="1"/>
    <col min="11006" max="11006" width="11.54296875" style="2" customWidth="1"/>
    <col min="11007" max="11007" width="18" style="2" customWidth="1"/>
    <col min="11008" max="11008" width="7.81640625" style="2" customWidth="1"/>
    <col min="11009" max="11009" width="10.81640625" style="2" customWidth="1"/>
    <col min="11010" max="11010" width="9.54296875" style="2" customWidth="1"/>
    <col min="11011" max="11011" width="11.54296875" style="2" customWidth="1"/>
    <col min="11012" max="11012" width="6.7265625" style="2" customWidth="1"/>
    <col min="11013" max="11013" width="6.81640625" style="2" customWidth="1"/>
    <col min="11014" max="11016" width="6.453125" style="2" customWidth="1"/>
    <col min="11017" max="11017" width="5.7265625" style="2" customWidth="1"/>
    <col min="11018" max="11260" width="9.1796875" style="2"/>
    <col min="11261" max="11261" width="4.1796875" style="2" customWidth="1"/>
    <col min="11262" max="11262" width="11.54296875" style="2" customWidth="1"/>
    <col min="11263" max="11263" width="18" style="2" customWidth="1"/>
    <col min="11264" max="11264" width="7.81640625" style="2" customWidth="1"/>
    <col min="11265" max="11265" width="10.81640625" style="2" customWidth="1"/>
    <col min="11266" max="11266" width="9.54296875" style="2" customWidth="1"/>
    <col min="11267" max="11267" width="11.54296875" style="2" customWidth="1"/>
    <col min="11268" max="11268" width="6.7265625" style="2" customWidth="1"/>
    <col min="11269" max="11269" width="6.81640625" style="2" customWidth="1"/>
    <col min="11270" max="11272" width="6.453125" style="2" customWidth="1"/>
    <col min="11273" max="11273" width="5.7265625" style="2" customWidth="1"/>
    <col min="11274" max="11516" width="9.1796875" style="2"/>
    <col min="11517" max="11517" width="4.1796875" style="2" customWidth="1"/>
    <col min="11518" max="11518" width="11.54296875" style="2" customWidth="1"/>
    <col min="11519" max="11519" width="18" style="2" customWidth="1"/>
    <col min="11520" max="11520" width="7.81640625" style="2" customWidth="1"/>
    <col min="11521" max="11521" width="10.81640625" style="2" customWidth="1"/>
    <col min="11522" max="11522" width="9.54296875" style="2" customWidth="1"/>
    <col min="11523" max="11523" width="11.54296875" style="2" customWidth="1"/>
    <col min="11524" max="11524" width="6.7265625" style="2" customWidth="1"/>
    <col min="11525" max="11525" width="6.81640625" style="2" customWidth="1"/>
    <col min="11526" max="11528" width="6.453125" style="2" customWidth="1"/>
    <col min="11529" max="11529" width="5.7265625" style="2" customWidth="1"/>
    <col min="11530" max="11772" width="9.1796875" style="2"/>
    <col min="11773" max="11773" width="4.1796875" style="2" customWidth="1"/>
    <col min="11774" max="11774" width="11.54296875" style="2" customWidth="1"/>
    <col min="11775" max="11775" width="18" style="2" customWidth="1"/>
    <col min="11776" max="11776" width="7.81640625" style="2" customWidth="1"/>
    <col min="11777" max="11777" width="10.81640625" style="2" customWidth="1"/>
    <col min="11778" max="11778" width="9.54296875" style="2" customWidth="1"/>
    <col min="11779" max="11779" width="11.54296875" style="2" customWidth="1"/>
    <col min="11780" max="11780" width="6.7265625" style="2" customWidth="1"/>
    <col min="11781" max="11781" width="6.81640625" style="2" customWidth="1"/>
    <col min="11782" max="11784" width="6.453125" style="2" customWidth="1"/>
    <col min="11785" max="11785" width="5.7265625" style="2" customWidth="1"/>
    <col min="11786" max="12028" width="9.1796875" style="2"/>
    <col min="12029" max="12029" width="4.1796875" style="2" customWidth="1"/>
    <col min="12030" max="12030" width="11.54296875" style="2" customWidth="1"/>
    <col min="12031" max="12031" width="18" style="2" customWidth="1"/>
    <col min="12032" max="12032" width="7.81640625" style="2" customWidth="1"/>
    <col min="12033" max="12033" width="10.81640625" style="2" customWidth="1"/>
    <col min="12034" max="12034" width="9.54296875" style="2" customWidth="1"/>
    <col min="12035" max="12035" width="11.54296875" style="2" customWidth="1"/>
    <col min="12036" max="12036" width="6.7265625" style="2" customWidth="1"/>
    <col min="12037" max="12037" width="6.81640625" style="2" customWidth="1"/>
    <col min="12038" max="12040" width="6.453125" style="2" customWidth="1"/>
    <col min="12041" max="12041" width="5.7265625" style="2" customWidth="1"/>
    <col min="12042" max="12284" width="9.1796875" style="2"/>
    <col min="12285" max="12285" width="4.1796875" style="2" customWidth="1"/>
    <col min="12286" max="12286" width="11.54296875" style="2" customWidth="1"/>
    <col min="12287" max="12287" width="18" style="2" customWidth="1"/>
    <col min="12288" max="12288" width="7.81640625" style="2" customWidth="1"/>
    <col min="12289" max="12289" width="10.81640625" style="2" customWidth="1"/>
    <col min="12290" max="12290" width="9.54296875" style="2" customWidth="1"/>
    <col min="12291" max="12291" width="11.54296875" style="2" customWidth="1"/>
    <col min="12292" max="12292" width="6.7265625" style="2" customWidth="1"/>
    <col min="12293" max="12293" width="6.81640625" style="2" customWidth="1"/>
    <col min="12294" max="12296" width="6.453125" style="2" customWidth="1"/>
    <col min="12297" max="12297" width="5.7265625" style="2" customWidth="1"/>
    <col min="12298" max="12540" width="9.1796875" style="2"/>
    <col min="12541" max="12541" width="4.1796875" style="2" customWidth="1"/>
    <col min="12542" max="12542" width="11.54296875" style="2" customWidth="1"/>
    <col min="12543" max="12543" width="18" style="2" customWidth="1"/>
    <col min="12544" max="12544" width="7.81640625" style="2" customWidth="1"/>
    <col min="12545" max="12545" width="10.81640625" style="2" customWidth="1"/>
    <col min="12546" max="12546" width="9.54296875" style="2" customWidth="1"/>
    <col min="12547" max="12547" width="11.54296875" style="2" customWidth="1"/>
    <col min="12548" max="12548" width="6.7265625" style="2" customWidth="1"/>
    <col min="12549" max="12549" width="6.81640625" style="2" customWidth="1"/>
    <col min="12550" max="12552" width="6.453125" style="2" customWidth="1"/>
    <col min="12553" max="12553" width="5.7265625" style="2" customWidth="1"/>
    <col min="12554" max="12796" width="9.1796875" style="2"/>
    <col min="12797" max="12797" width="4.1796875" style="2" customWidth="1"/>
    <col min="12798" max="12798" width="11.54296875" style="2" customWidth="1"/>
    <col min="12799" max="12799" width="18" style="2" customWidth="1"/>
    <col min="12800" max="12800" width="7.81640625" style="2" customWidth="1"/>
    <col min="12801" max="12801" width="10.81640625" style="2" customWidth="1"/>
    <col min="12802" max="12802" width="9.54296875" style="2" customWidth="1"/>
    <col min="12803" max="12803" width="11.54296875" style="2" customWidth="1"/>
    <col min="12804" max="12804" width="6.7265625" style="2" customWidth="1"/>
    <col min="12805" max="12805" width="6.81640625" style="2" customWidth="1"/>
    <col min="12806" max="12808" width="6.453125" style="2" customWidth="1"/>
    <col min="12809" max="12809" width="5.7265625" style="2" customWidth="1"/>
    <col min="12810" max="13052" width="9.1796875" style="2"/>
    <col min="13053" max="13053" width="4.1796875" style="2" customWidth="1"/>
    <col min="13054" max="13054" width="11.54296875" style="2" customWidth="1"/>
    <col min="13055" max="13055" width="18" style="2" customWidth="1"/>
    <col min="13056" max="13056" width="7.81640625" style="2" customWidth="1"/>
    <col min="13057" max="13057" width="10.81640625" style="2" customWidth="1"/>
    <col min="13058" max="13058" width="9.54296875" style="2" customWidth="1"/>
    <col min="13059" max="13059" width="11.54296875" style="2" customWidth="1"/>
    <col min="13060" max="13060" width="6.7265625" style="2" customWidth="1"/>
    <col min="13061" max="13061" width="6.81640625" style="2" customWidth="1"/>
    <col min="13062" max="13064" width="6.453125" style="2" customWidth="1"/>
    <col min="13065" max="13065" width="5.7265625" style="2" customWidth="1"/>
    <col min="13066" max="13308" width="9.1796875" style="2"/>
    <col min="13309" max="13309" width="4.1796875" style="2" customWidth="1"/>
    <col min="13310" max="13310" width="11.54296875" style="2" customWidth="1"/>
    <col min="13311" max="13311" width="18" style="2" customWidth="1"/>
    <col min="13312" max="13312" width="7.81640625" style="2" customWidth="1"/>
    <col min="13313" max="13313" width="10.81640625" style="2" customWidth="1"/>
    <col min="13314" max="13314" width="9.54296875" style="2" customWidth="1"/>
    <col min="13315" max="13315" width="11.54296875" style="2" customWidth="1"/>
    <col min="13316" max="13316" width="6.7265625" style="2" customWidth="1"/>
    <col min="13317" max="13317" width="6.81640625" style="2" customWidth="1"/>
    <col min="13318" max="13320" width="6.453125" style="2" customWidth="1"/>
    <col min="13321" max="13321" width="5.7265625" style="2" customWidth="1"/>
    <col min="13322" max="13564" width="9.1796875" style="2"/>
    <col min="13565" max="13565" width="4.1796875" style="2" customWidth="1"/>
    <col min="13566" max="13566" width="11.54296875" style="2" customWidth="1"/>
    <col min="13567" max="13567" width="18" style="2" customWidth="1"/>
    <col min="13568" max="13568" width="7.81640625" style="2" customWidth="1"/>
    <col min="13569" max="13569" width="10.81640625" style="2" customWidth="1"/>
    <col min="13570" max="13570" width="9.54296875" style="2" customWidth="1"/>
    <col min="13571" max="13571" width="11.54296875" style="2" customWidth="1"/>
    <col min="13572" max="13572" width="6.7265625" style="2" customWidth="1"/>
    <col min="13573" max="13573" width="6.81640625" style="2" customWidth="1"/>
    <col min="13574" max="13576" width="6.453125" style="2" customWidth="1"/>
    <col min="13577" max="13577" width="5.7265625" style="2" customWidth="1"/>
    <col min="13578" max="13820" width="9.1796875" style="2"/>
    <col min="13821" max="13821" width="4.1796875" style="2" customWidth="1"/>
    <col min="13822" max="13822" width="11.54296875" style="2" customWidth="1"/>
    <col min="13823" max="13823" width="18" style="2" customWidth="1"/>
    <col min="13824" max="13824" width="7.81640625" style="2" customWidth="1"/>
    <col min="13825" max="13825" width="10.81640625" style="2" customWidth="1"/>
    <col min="13826" max="13826" width="9.54296875" style="2" customWidth="1"/>
    <col min="13827" max="13827" width="11.54296875" style="2" customWidth="1"/>
    <col min="13828" max="13828" width="6.7265625" style="2" customWidth="1"/>
    <col min="13829" max="13829" width="6.81640625" style="2" customWidth="1"/>
    <col min="13830" max="13832" width="6.453125" style="2" customWidth="1"/>
    <col min="13833" max="13833" width="5.7265625" style="2" customWidth="1"/>
    <col min="13834" max="14076" width="9.1796875" style="2"/>
    <col min="14077" max="14077" width="4.1796875" style="2" customWidth="1"/>
    <col min="14078" max="14078" width="11.54296875" style="2" customWidth="1"/>
    <col min="14079" max="14079" width="18" style="2" customWidth="1"/>
    <col min="14080" max="14080" width="7.81640625" style="2" customWidth="1"/>
    <col min="14081" max="14081" width="10.81640625" style="2" customWidth="1"/>
    <col min="14082" max="14082" width="9.54296875" style="2" customWidth="1"/>
    <col min="14083" max="14083" width="11.54296875" style="2" customWidth="1"/>
    <col min="14084" max="14084" width="6.7265625" style="2" customWidth="1"/>
    <col min="14085" max="14085" width="6.81640625" style="2" customWidth="1"/>
    <col min="14086" max="14088" width="6.453125" style="2" customWidth="1"/>
    <col min="14089" max="14089" width="5.7265625" style="2" customWidth="1"/>
    <col min="14090" max="14332" width="9.1796875" style="2"/>
    <col min="14333" max="14333" width="4.1796875" style="2" customWidth="1"/>
    <col min="14334" max="14334" width="11.54296875" style="2" customWidth="1"/>
    <col min="14335" max="14335" width="18" style="2" customWidth="1"/>
    <col min="14336" max="14336" width="7.81640625" style="2" customWidth="1"/>
    <col min="14337" max="14337" width="10.81640625" style="2" customWidth="1"/>
    <col min="14338" max="14338" width="9.54296875" style="2" customWidth="1"/>
    <col min="14339" max="14339" width="11.54296875" style="2" customWidth="1"/>
    <col min="14340" max="14340" width="6.7265625" style="2" customWidth="1"/>
    <col min="14341" max="14341" width="6.81640625" style="2" customWidth="1"/>
    <col min="14342" max="14344" width="6.453125" style="2" customWidth="1"/>
    <col min="14345" max="14345" width="5.7265625" style="2" customWidth="1"/>
    <col min="14346" max="14588" width="9.1796875" style="2"/>
    <col min="14589" max="14589" width="4.1796875" style="2" customWidth="1"/>
    <col min="14590" max="14590" width="11.54296875" style="2" customWidth="1"/>
    <col min="14591" max="14591" width="18" style="2" customWidth="1"/>
    <col min="14592" max="14592" width="7.81640625" style="2" customWidth="1"/>
    <col min="14593" max="14593" width="10.81640625" style="2" customWidth="1"/>
    <col min="14594" max="14594" width="9.54296875" style="2" customWidth="1"/>
    <col min="14595" max="14595" width="11.54296875" style="2" customWidth="1"/>
    <col min="14596" max="14596" width="6.7265625" style="2" customWidth="1"/>
    <col min="14597" max="14597" width="6.81640625" style="2" customWidth="1"/>
    <col min="14598" max="14600" width="6.453125" style="2" customWidth="1"/>
    <col min="14601" max="14601" width="5.7265625" style="2" customWidth="1"/>
    <col min="14602" max="14844" width="9.1796875" style="2"/>
    <col min="14845" max="14845" width="4.1796875" style="2" customWidth="1"/>
    <col min="14846" max="14846" width="11.54296875" style="2" customWidth="1"/>
    <col min="14847" max="14847" width="18" style="2" customWidth="1"/>
    <col min="14848" max="14848" width="7.81640625" style="2" customWidth="1"/>
    <col min="14849" max="14849" width="10.81640625" style="2" customWidth="1"/>
    <col min="14850" max="14850" width="9.54296875" style="2" customWidth="1"/>
    <col min="14851" max="14851" width="11.54296875" style="2" customWidth="1"/>
    <col min="14852" max="14852" width="6.7265625" style="2" customWidth="1"/>
    <col min="14853" max="14853" width="6.81640625" style="2" customWidth="1"/>
    <col min="14854" max="14856" width="6.453125" style="2" customWidth="1"/>
    <col min="14857" max="14857" width="5.7265625" style="2" customWidth="1"/>
    <col min="14858" max="15100" width="9.1796875" style="2"/>
    <col min="15101" max="15101" width="4.1796875" style="2" customWidth="1"/>
    <col min="15102" max="15102" width="11.54296875" style="2" customWidth="1"/>
    <col min="15103" max="15103" width="18" style="2" customWidth="1"/>
    <col min="15104" max="15104" width="7.81640625" style="2" customWidth="1"/>
    <col min="15105" max="15105" width="10.81640625" style="2" customWidth="1"/>
    <col min="15106" max="15106" width="9.54296875" style="2" customWidth="1"/>
    <col min="15107" max="15107" width="11.54296875" style="2" customWidth="1"/>
    <col min="15108" max="15108" width="6.7265625" style="2" customWidth="1"/>
    <col min="15109" max="15109" width="6.81640625" style="2" customWidth="1"/>
    <col min="15110" max="15112" width="6.453125" style="2" customWidth="1"/>
    <col min="15113" max="15113" width="5.7265625" style="2" customWidth="1"/>
    <col min="15114" max="15356" width="9.1796875" style="2"/>
    <col min="15357" max="15357" width="4.1796875" style="2" customWidth="1"/>
    <col min="15358" max="15358" width="11.54296875" style="2" customWidth="1"/>
    <col min="15359" max="15359" width="18" style="2" customWidth="1"/>
    <col min="15360" max="15360" width="7.81640625" style="2" customWidth="1"/>
    <col min="15361" max="15361" width="10.81640625" style="2" customWidth="1"/>
    <col min="15362" max="15362" width="9.54296875" style="2" customWidth="1"/>
    <col min="15363" max="15363" width="11.54296875" style="2" customWidth="1"/>
    <col min="15364" max="15364" width="6.7265625" style="2" customWidth="1"/>
    <col min="15365" max="15365" width="6.81640625" style="2" customWidth="1"/>
    <col min="15366" max="15368" width="6.453125" style="2" customWidth="1"/>
    <col min="15369" max="15369" width="5.7265625" style="2" customWidth="1"/>
    <col min="15370" max="15612" width="9.1796875" style="2"/>
    <col min="15613" max="15613" width="4.1796875" style="2" customWidth="1"/>
    <col min="15614" max="15614" width="11.54296875" style="2" customWidth="1"/>
    <col min="15615" max="15615" width="18" style="2" customWidth="1"/>
    <col min="15616" max="15616" width="7.81640625" style="2" customWidth="1"/>
    <col min="15617" max="15617" width="10.81640625" style="2" customWidth="1"/>
    <col min="15618" max="15618" width="9.54296875" style="2" customWidth="1"/>
    <col min="15619" max="15619" width="11.54296875" style="2" customWidth="1"/>
    <col min="15620" max="15620" width="6.7265625" style="2" customWidth="1"/>
    <col min="15621" max="15621" width="6.81640625" style="2" customWidth="1"/>
    <col min="15622" max="15624" width="6.453125" style="2" customWidth="1"/>
    <col min="15625" max="15625" width="5.7265625" style="2" customWidth="1"/>
    <col min="15626" max="15868" width="9.1796875" style="2"/>
    <col min="15869" max="15869" width="4.1796875" style="2" customWidth="1"/>
    <col min="15870" max="15870" width="11.54296875" style="2" customWidth="1"/>
    <col min="15871" max="15871" width="18" style="2" customWidth="1"/>
    <col min="15872" max="15872" width="7.81640625" style="2" customWidth="1"/>
    <col min="15873" max="15873" width="10.81640625" style="2" customWidth="1"/>
    <col min="15874" max="15874" width="9.54296875" style="2" customWidth="1"/>
    <col min="15875" max="15875" width="11.54296875" style="2" customWidth="1"/>
    <col min="15876" max="15876" width="6.7265625" style="2" customWidth="1"/>
    <col min="15877" max="15877" width="6.81640625" style="2" customWidth="1"/>
    <col min="15878" max="15880" width="6.453125" style="2" customWidth="1"/>
    <col min="15881" max="15881" width="5.7265625" style="2" customWidth="1"/>
    <col min="15882" max="16124" width="9.1796875" style="2"/>
    <col min="16125" max="16125" width="4.1796875" style="2" customWidth="1"/>
    <col min="16126" max="16126" width="11.54296875" style="2" customWidth="1"/>
    <col min="16127" max="16127" width="18" style="2" customWidth="1"/>
    <col min="16128" max="16128" width="7.81640625" style="2" customWidth="1"/>
    <col min="16129" max="16129" width="10.81640625" style="2" customWidth="1"/>
    <col min="16130" max="16130" width="9.54296875" style="2" customWidth="1"/>
    <col min="16131" max="16131" width="11.54296875" style="2" customWidth="1"/>
    <col min="16132" max="16132" width="6.7265625" style="2" customWidth="1"/>
    <col min="16133" max="16133" width="6.81640625" style="2" customWidth="1"/>
    <col min="16134" max="16136" width="6.453125" style="2" customWidth="1"/>
    <col min="16137" max="16137" width="5.7265625" style="2" customWidth="1"/>
    <col min="16138" max="16384" width="9.1796875" style="2"/>
  </cols>
  <sheetData>
    <row r="1" spans="1:13" ht="20.25" customHeight="1">
      <c r="A1" s="1" t="s">
        <v>0</v>
      </c>
      <c r="B1" s="1"/>
      <c r="C1" s="1"/>
      <c r="D1" s="122" t="s">
        <v>1</v>
      </c>
      <c r="E1" s="122"/>
      <c r="F1" s="122"/>
      <c r="G1" s="122"/>
      <c r="H1" s="122"/>
      <c r="I1" s="122"/>
      <c r="J1" s="122"/>
      <c r="K1" s="122"/>
      <c r="L1" s="122"/>
      <c r="M1" s="122"/>
    </row>
    <row r="2" spans="1:13" ht="20.25" customHeight="1">
      <c r="A2" s="3" t="s">
        <v>2</v>
      </c>
      <c r="B2" s="3"/>
      <c r="C2" s="3"/>
      <c r="E2" s="122" t="s">
        <v>3</v>
      </c>
      <c r="F2" s="122"/>
      <c r="G2" s="122"/>
      <c r="H2" s="122"/>
      <c r="I2" s="122"/>
      <c r="J2" s="122"/>
      <c r="K2" s="122"/>
      <c r="L2" s="122"/>
      <c r="M2" s="122"/>
    </row>
    <row r="3" spans="1:13" ht="20.25" customHeight="1">
      <c r="A3" s="5"/>
      <c r="B3" s="5"/>
      <c r="C3" s="5"/>
      <c r="E3" s="123" t="s">
        <v>50</v>
      </c>
      <c r="F3" s="123"/>
      <c r="G3" s="123"/>
      <c r="H3" s="123"/>
      <c r="I3" s="123"/>
      <c r="J3" s="123"/>
      <c r="K3" s="123"/>
      <c r="L3" s="123"/>
      <c r="M3" s="123"/>
    </row>
    <row r="4" spans="1:13" ht="45.75" customHeight="1">
      <c r="A4" s="6" t="s">
        <v>5</v>
      </c>
      <c r="B4" s="6" t="s">
        <v>6</v>
      </c>
      <c r="C4" s="7" t="s">
        <v>7</v>
      </c>
      <c r="D4" s="8" t="s">
        <v>8</v>
      </c>
      <c r="E4" s="9" t="s">
        <v>9</v>
      </c>
      <c r="F4" s="10" t="s">
        <v>10</v>
      </c>
      <c r="G4" s="11" t="s">
        <v>11</v>
      </c>
      <c r="H4" s="11" t="s">
        <v>12</v>
      </c>
      <c r="I4" s="11" t="s">
        <v>13</v>
      </c>
      <c r="J4" s="12" t="s">
        <v>14</v>
      </c>
      <c r="K4" s="12" t="s">
        <v>15</v>
      </c>
      <c r="L4" s="12" t="s">
        <v>16</v>
      </c>
      <c r="M4" s="11" t="s">
        <v>17</v>
      </c>
    </row>
    <row r="5" spans="1:13" ht="20.25" customHeight="1">
      <c r="B5" s="22" t="s">
        <v>47</v>
      </c>
      <c r="C5" s="48"/>
    </row>
    <row r="7" spans="1:13" ht="13">
      <c r="B7" s="23" t="s">
        <v>55</v>
      </c>
    </row>
    <row r="9" spans="1:13" ht="20.149999999999999" customHeight="1">
      <c r="A9" s="20">
        <v>1</v>
      </c>
      <c r="B9" s="42">
        <v>2226521512</v>
      </c>
      <c r="C9" s="43" t="s">
        <v>71</v>
      </c>
      <c r="D9" s="44" t="s">
        <v>72</v>
      </c>
      <c r="E9" s="26" t="s">
        <v>69</v>
      </c>
      <c r="F9" s="45">
        <v>34882</v>
      </c>
      <c r="G9" s="46" t="s">
        <v>23</v>
      </c>
      <c r="H9" s="46" t="s">
        <v>21</v>
      </c>
      <c r="I9" s="26"/>
      <c r="J9" s="47"/>
      <c r="K9" s="47" t="s">
        <v>22</v>
      </c>
      <c r="L9" s="47"/>
      <c r="M9" s="26"/>
    </row>
    <row r="10" spans="1:13" ht="20.149999999999999" customHeight="1">
      <c r="A10" s="20">
        <v>2</v>
      </c>
      <c r="B10" s="42">
        <v>2226521553</v>
      </c>
      <c r="C10" s="43" t="s">
        <v>73</v>
      </c>
      <c r="D10" s="44" t="s">
        <v>41</v>
      </c>
      <c r="E10" s="26" t="s">
        <v>69</v>
      </c>
      <c r="F10" s="45">
        <v>33777</v>
      </c>
      <c r="G10" s="46" t="s">
        <v>30</v>
      </c>
      <c r="H10" s="46" t="s">
        <v>21</v>
      </c>
      <c r="I10" s="26"/>
      <c r="J10" s="47"/>
      <c r="K10" s="47" t="s">
        <v>22</v>
      </c>
      <c r="L10" s="47"/>
      <c r="M10" s="26"/>
    </row>
    <row r="11" spans="1:13" ht="20.149999999999999" customHeight="1">
      <c r="A11" s="20">
        <v>3</v>
      </c>
      <c r="B11" s="42">
        <v>2226521559</v>
      </c>
      <c r="C11" s="43" t="s">
        <v>74</v>
      </c>
      <c r="D11" s="44" t="s">
        <v>42</v>
      </c>
      <c r="E11" s="26" t="s">
        <v>69</v>
      </c>
      <c r="F11" s="45">
        <v>34619</v>
      </c>
      <c r="G11" s="46" t="s">
        <v>45</v>
      </c>
      <c r="H11" s="46" t="s">
        <v>21</v>
      </c>
      <c r="I11" s="26"/>
      <c r="J11" s="47"/>
      <c r="K11" s="47" t="s">
        <v>22</v>
      </c>
      <c r="L11" s="47"/>
      <c r="M11" s="26"/>
    </row>
    <row r="12" spans="1:13" ht="20.149999999999999" customHeight="1">
      <c r="A12" s="20">
        <v>4</v>
      </c>
      <c r="B12" s="42">
        <v>2226521561</v>
      </c>
      <c r="C12" s="43" t="s">
        <v>75</v>
      </c>
      <c r="D12" s="44" t="s">
        <v>76</v>
      </c>
      <c r="E12" s="26" t="s">
        <v>69</v>
      </c>
      <c r="F12" s="45">
        <v>35018</v>
      </c>
      <c r="G12" s="46" t="s">
        <v>77</v>
      </c>
      <c r="H12" s="46" t="s">
        <v>21</v>
      </c>
      <c r="I12" s="26"/>
      <c r="J12" s="47"/>
      <c r="K12" s="47" t="s">
        <v>22</v>
      </c>
      <c r="L12" s="47"/>
      <c r="M12" s="26"/>
    </row>
    <row r="13" spans="1:13" ht="20.149999999999999" customHeight="1">
      <c r="A13" s="20">
        <v>5</v>
      </c>
      <c r="B13" s="42">
        <v>2226521767</v>
      </c>
      <c r="C13" s="43" t="s">
        <v>78</v>
      </c>
      <c r="D13" s="44" t="s">
        <v>79</v>
      </c>
      <c r="E13" s="26" t="s">
        <v>56</v>
      </c>
      <c r="F13" s="45">
        <v>34773</v>
      </c>
      <c r="G13" s="46" t="s">
        <v>25</v>
      </c>
      <c r="H13" s="46" t="s">
        <v>21</v>
      </c>
      <c r="I13" s="26"/>
      <c r="J13" s="47" t="s">
        <v>22</v>
      </c>
      <c r="K13" s="47"/>
      <c r="L13" s="47"/>
      <c r="M13" s="26"/>
    </row>
    <row r="14" spans="1:13" ht="20.149999999999999" customHeight="1">
      <c r="A14" s="20">
        <v>6</v>
      </c>
      <c r="B14" s="42">
        <v>2227521783</v>
      </c>
      <c r="C14" s="43" t="s">
        <v>80</v>
      </c>
      <c r="D14" s="44" t="s">
        <v>81</v>
      </c>
      <c r="E14" s="26" t="s">
        <v>56</v>
      </c>
      <c r="F14" s="45">
        <v>33088</v>
      </c>
      <c r="G14" s="46" t="s">
        <v>34</v>
      </c>
      <c r="H14" s="46" t="s">
        <v>28</v>
      </c>
      <c r="I14" s="26"/>
      <c r="J14" s="47" t="s">
        <v>22</v>
      </c>
      <c r="K14" s="47"/>
      <c r="L14" s="47"/>
      <c r="M14" s="26"/>
    </row>
    <row r="15" spans="1:13" ht="20.149999999999999" customHeight="1">
      <c r="A15" s="20">
        <v>7</v>
      </c>
      <c r="B15" s="42">
        <v>2226521782</v>
      </c>
      <c r="C15" s="43" t="s">
        <v>82</v>
      </c>
      <c r="D15" s="44" t="s">
        <v>83</v>
      </c>
      <c r="E15" s="26" t="s">
        <v>56</v>
      </c>
      <c r="F15" s="45">
        <v>34816</v>
      </c>
      <c r="G15" s="46" t="s">
        <v>30</v>
      </c>
      <c r="H15" s="46" t="s">
        <v>21</v>
      </c>
      <c r="I15" s="26"/>
      <c r="J15" s="47" t="s">
        <v>22</v>
      </c>
      <c r="K15" s="47" t="s">
        <v>22</v>
      </c>
      <c r="L15" s="47"/>
      <c r="M15" s="26"/>
    </row>
    <row r="16" spans="1:13" ht="20.149999999999999" customHeight="1">
      <c r="A16" s="20">
        <v>8</v>
      </c>
      <c r="B16" s="42">
        <v>2226521779</v>
      </c>
      <c r="C16" s="43" t="s">
        <v>84</v>
      </c>
      <c r="D16" s="44" t="s">
        <v>43</v>
      </c>
      <c r="E16" s="26" t="s">
        <v>56</v>
      </c>
      <c r="F16" s="45">
        <v>34373</v>
      </c>
      <c r="G16" s="46" t="s">
        <v>39</v>
      </c>
      <c r="H16" s="46" t="s">
        <v>21</v>
      </c>
      <c r="I16" s="26"/>
      <c r="J16" s="47" t="s">
        <v>22</v>
      </c>
      <c r="K16" s="47" t="s">
        <v>22</v>
      </c>
      <c r="L16" s="47"/>
      <c r="M16" s="26"/>
    </row>
    <row r="17" spans="1:13" ht="20.149999999999999" customHeight="1">
      <c r="B17" s="57"/>
      <c r="F17" s="58"/>
      <c r="G17" s="59"/>
      <c r="H17" s="59"/>
      <c r="I17" s="4"/>
      <c r="J17" s="60"/>
      <c r="K17" s="60"/>
      <c r="L17" s="60"/>
      <c r="M17" s="4"/>
    </row>
    <row r="18" spans="1:13" ht="13">
      <c r="B18" s="23" t="s">
        <v>57</v>
      </c>
    </row>
    <row r="19" spans="1:13" ht="13">
      <c r="B19" s="42"/>
      <c r="C19" s="43"/>
      <c r="D19" s="44"/>
      <c r="E19" s="26"/>
      <c r="F19" s="45"/>
      <c r="G19" s="46"/>
      <c r="H19" s="46"/>
      <c r="I19" s="47"/>
      <c r="J19" s="47"/>
      <c r="K19" s="47"/>
      <c r="L19" s="47"/>
      <c r="M19" s="26"/>
    </row>
    <row r="20" spans="1:13" ht="20.149999999999999" customHeight="1">
      <c r="A20" s="20">
        <v>1</v>
      </c>
      <c r="B20" s="42">
        <v>2227521491</v>
      </c>
      <c r="C20" s="43" t="s">
        <v>26</v>
      </c>
      <c r="D20" s="44" t="s">
        <v>24</v>
      </c>
      <c r="E20" s="26" t="s">
        <v>69</v>
      </c>
      <c r="F20" s="45">
        <v>34542</v>
      </c>
      <c r="G20" s="46" t="s">
        <v>35</v>
      </c>
      <c r="H20" s="46" t="s">
        <v>28</v>
      </c>
      <c r="I20" s="47"/>
      <c r="J20" s="47" t="s">
        <v>22</v>
      </c>
      <c r="K20" s="47" t="s">
        <v>22</v>
      </c>
      <c r="L20" s="47"/>
      <c r="M20" s="26"/>
    </row>
    <row r="21" spans="1:13" ht="20.149999999999999" customHeight="1">
      <c r="A21" s="20">
        <v>2</v>
      </c>
      <c r="B21" s="42">
        <v>2226521504</v>
      </c>
      <c r="C21" s="43" t="s">
        <v>85</v>
      </c>
      <c r="D21" s="44" t="s">
        <v>33</v>
      </c>
      <c r="E21" s="26" t="s">
        <v>69</v>
      </c>
      <c r="F21" s="45">
        <v>34586</v>
      </c>
      <c r="G21" s="46" t="s">
        <v>25</v>
      </c>
      <c r="H21" s="46" t="s">
        <v>21</v>
      </c>
      <c r="I21" s="47"/>
      <c r="J21" s="47" t="s">
        <v>22</v>
      </c>
      <c r="K21" s="47" t="s">
        <v>22</v>
      </c>
      <c r="L21" s="47"/>
      <c r="M21" s="26"/>
    </row>
    <row r="22" spans="1:13" ht="20.149999999999999" customHeight="1">
      <c r="A22" s="20">
        <v>3</v>
      </c>
      <c r="B22" s="42">
        <v>2227521576</v>
      </c>
      <c r="C22" s="43" t="s">
        <v>86</v>
      </c>
      <c r="D22" s="44" t="s">
        <v>87</v>
      </c>
      <c r="E22" s="26" t="s">
        <v>69</v>
      </c>
      <c r="F22" s="45">
        <v>34506</v>
      </c>
      <c r="G22" s="46" t="s">
        <v>23</v>
      </c>
      <c r="H22" s="46" t="s">
        <v>28</v>
      </c>
      <c r="I22" s="47"/>
      <c r="J22" s="47" t="s">
        <v>22</v>
      </c>
      <c r="K22" s="47" t="s">
        <v>22</v>
      </c>
      <c r="L22" s="47"/>
      <c r="M22" s="26"/>
    </row>
    <row r="23" spans="1:13" ht="20.149999999999999" customHeight="1">
      <c r="A23" s="20">
        <v>4</v>
      </c>
      <c r="B23" s="42">
        <v>2227521518</v>
      </c>
      <c r="C23" s="43" t="s">
        <v>88</v>
      </c>
      <c r="D23" s="44" t="s">
        <v>46</v>
      </c>
      <c r="E23" s="26" t="s">
        <v>69</v>
      </c>
      <c r="F23" s="45">
        <v>35043</v>
      </c>
      <c r="G23" s="46" t="s">
        <v>34</v>
      </c>
      <c r="H23" s="46" t="s">
        <v>28</v>
      </c>
      <c r="I23" s="47"/>
      <c r="J23" s="47"/>
      <c r="K23" s="47" t="s">
        <v>22</v>
      </c>
      <c r="L23" s="47"/>
      <c r="M23" s="26"/>
    </row>
    <row r="24" spans="1:13" ht="20.149999999999999" customHeight="1">
      <c r="A24" s="20">
        <v>5</v>
      </c>
      <c r="B24" s="42">
        <v>2227521535</v>
      </c>
      <c r="C24" s="43" t="s">
        <v>89</v>
      </c>
      <c r="D24" s="44" t="s">
        <v>90</v>
      </c>
      <c r="E24" s="26" t="s">
        <v>69</v>
      </c>
      <c r="F24" s="45">
        <v>34662</v>
      </c>
      <c r="G24" s="46" t="s">
        <v>27</v>
      </c>
      <c r="H24" s="46" t="s">
        <v>28</v>
      </c>
      <c r="I24" s="47"/>
      <c r="J24" s="47" t="s">
        <v>22</v>
      </c>
      <c r="K24" s="47" t="s">
        <v>22</v>
      </c>
      <c r="L24" s="47"/>
      <c r="M24" s="26"/>
    </row>
    <row r="25" spans="1:13" ht="20.149999999999999" customHeight="1">
      <c r="A25" s="20">
        <v>6</v>
      </c>
      <c r="B25" s="42">
        <v>2227521539</v>
      </c>
      <c r="C25" s="43" t="s">
        <v>36</v>
      </c>
      <c r="D25" s="44" t="s">
        <v>91</v>
      </c>
      <c r="E25" s="26" t="s">
        <v>69</v>
      </c>
      <c r="F25" s="45">
        <v>34480</v>
      </c>
      <c r="G25" s="46" t="s">
        <v>27</v>
      </c>
      <c r="H25" s="46" t="s">
        <v>28</v>
      </c>
      <c r="I25" s="26"/>
      <c r="J25" s="47" t="s">
        <v>22</v>
      </c>
      <c r="K25" s="47" t="s">
        <v>22</v>
      </c>
      <c r="L25" s="47"/>
      <c r="M25" s="26"/>
    </row>
    <row r="26" spans="1:13" ht="20.149999999999999" customHeight="1">
      <c r="A26" s="20">
        <v>7</v>
      </c>
      <c r="B26" s="42">
        <v>2226521549</v>
      </c>
      <c r="C26" s="43" t="s">
        <v>92</v>
      </c>
      <c r="D26" s="44" t="s">
        <v>93</v>
      </c>
      <c r="E26" s="26" t="s">
        <v>69</v>
      </c>
      <c r="F26" s="45">
        <v>34741</v>
      </c>
      <c r="G26" s="46" t="s">
        <v>30</v>
      </c>
      <c r="H26" s="46" t="s">
        <v>21</v>
      </c>
      <c r="I26" s="26"/>
      <c r="J26" s="47" t="s">
        <v>22</v>
      </c>
      <c r="K26" s="47" t="s">
        <v>22</v>
      </c>
      <c r="L26" s="47"/>
      <c r="M26" s="26"/>
    </row>
    <row r="27" spans="1:13" ht="20.149999999999999" customHeight="1">
      <c r="A27" s="20">
        <v>8</v>
      </c>
      <c r="B27" s="42">
        <v>2227521564</v>
      </c>
      <c r="C27" s="43" t="s">
        <v>94</v>
      </c>
      <c r="D27" s="44" t="s">
        <v>95</v>
      </c>
      <c r="E27" s="26" t="s">
        <v>69</v>
      </c>
      <c r="F27" s="45">
        <v>34907</v>
      </c>
      <c r="G27" s="46" t="s">
        <v>30</v>
      </c>
      <c r="H27" s="46" t="s">
        <v>28</v>
      </c>
      <c r="I27" s="26"/>
      <c r="J27" s="47" t="s">
        <v>22</v>
      </c>
      <c r="K27" s="47"/>
      <c r="L27" s="47"/>
      <c r="M27" s="26"/>
    </row>
    <row r="28" spans="1:13" ht="20.149999999999999" customHeight="1">
      <c r="A28" s="20">
        <v>9</v>
      </c>
      <c r="B28" s="42">
        <v>2226521575</v>
      </c>
      <c r="C28" s="43" t="s">
        <v>96</v>
      </c>
      <c r="D28" s="44" t="s">
        <v>44</v>
      </c>
      <c r="E28" s="26" t="s">
        <v>69</v>
      </c>
      <c r="F28" s="45">
        <v>34943</v>
      </c>
      <c r="G28" s="46" t="s">
        <v>31</v>
      </c>
      <c r="H28" s="46" t="s">
        <v>21</v>
      </c>
      <c r="I28" s="26"/>
      <c r="J28" s="47" t="s">
        <v>22</v>
      </c>
      <c r="K28" s="47"/>
      <c r="L28" s="47"/>
      <c r="M28" s="26"/>
    </row>
    <row r="29" spans="1:13" ht="20.149999999999999" customHeight="1">
      <c r="A29" s="20">
        <v>10</v>
      </c>
      <c r="B29" s="42">
        <v>2226521506</v>
      </c>
      <c r="C29" s="43" t="s">
        <v>97</v>
      </c>
      <c r="D29" s="44" t="s">
        <v>98</v>
      </c>
      <c r="E29" s="26" t="s">
        <v>69</v>
      </c>
      <c r="F29" s="45">
        <v>34896</v>
      </c>
      <c r="G29" s="46" t="s">
        <v>30</v>
      </c>
      <c r="H29" s="46" t="s">
        <v>21</v>
      </c>
      <c r="I29" s="26"/>
      <c r="J29" s="47" t="s">
        <v>22</v>
      </c>
      <c r="K29" s="47" t="s">
        <v>22</v>
      </c>
      <c r="L29" s="47"/>
      <c r="M29" s="26"/>
    </row>
    <row r="30" spans="1:13" ht="20.149999999999999" customHeight="1">
      <c r="A30" s="20">
        <v>11</v>
      </c>
      <c r="B30" s="42">
        <v>2227521573</v>
      </c>
      <c r="C30" s="43" t="s">
        <v>99</v>
      </c>
      <c r="D30" s="44" t="s">
        <v>81</v>
      </c>
      <c r="E30" s="26" t="s">
        <v>69</v>
      </c>
      <c r="F30" s="45">
        <v>34464</v>
      </c>
      <c r="G30" s="46" t="s">
        <v>23</v>
      </c>
      <c r="H30" s="46" t="s">
        <v>28</v>
      </c>
      <c r="I30" s="26"/>
      <c r="J30" s="47" t="s">
        <v>22</v>
      </c>
      <c r="K30" s="47" t="s">
        <v>22</v>
      </c>
      <c r="L30" s="47"/>
      <c r="M30" s="26"/>
    </row>
    <row r="31" spans="1:13" ht="20.149999999999999" customHeight="1">
      <c r="A31" s="20">
        <v>12</v>
      </c>
      <c r="B31" s="42">
        <v>2226521525</v>
      </c>
      <c r="C31" s="43" t="s">
        <v>100</v>
      </c>
      <c r="D31" s="44" t="s">
        <v>37</v>
      </c>
      <c r="E31" s="26" t="s">
        <v>69</v>
      </c>
      <c r="F31" s="45">
        <v>32411</v>
      </c>
      <c r="G31" s="46" t="s">
        <v>45</v>
      </c>
      <c r="H31" s="46" t="s">
        <v>21</v>
      </c>
      <c r="I31" s="26"/>
      <c r="J31" s="47"/>
      <c r="K31" s="47" t="s">
        <v>70</v>
      </c>
      <c r="L31" s="47"/>
      <c r="M31" s="26"/>
    </row>
  </sheetData>
  <mergeCells count="3">
    <mergeCell ref="D1:M1"/>
    <mergeCell ref="E2:M2"/>
    <mergeCell ref="E3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K19YDH</vt:lpstr>
      <vt:lpstr>K20YDH</vt:lpstr>
      <vt:lpstr>K21YDH</vt:lpstr>
      <vt:lpstr>K22YDH-sớm</vt:lpstr>
      <vt:lpstr>T19YDH</vt:lpstr>
      <vt:lpstr>T20YDHA,B</vt:lpstr>
      <vt:lpstr>T21YDH-B</vt:lpstr>
      <vt:lpstr>D22YDH</vt:lpstr>
      <vt:lpstr>D22YDH-B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2020-05-08T17:21:46Z</dcterms:created>
  <dcterms:modified xsi:type="dcterms:W3CDTF">2020-05-12T03:55:36Z</dcterms:modified>
</cp:coreProperties>
</file>